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TANDARDY 2020-2021\STANDARDY DROBNY SPRZĘT SZKŁO PIPETY\Komunikat na stronę\"/>
    </mc:Choice>
  </mc:AlternateContent>
  <bookViews>
    <workbookView xWindow="-105" yWindow="-105" windowWidth="23250" windowHeight="12570"/>
  </bookViews>
  <sheets>
    <sheet name="DROBNY SPRZĘT,PIPETY" sheetId="1" r:id="rId1"/>
    <sheet name="SZKŁO" sheetId="2" r:id="rId2"/>
  </sheets>
  <definedNames>
    <definedName name="_xlnm.Print_Area" localSheetId="0">'DROBNY SPRZĘT,PIPETY'!$A$3:$K$735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4" i="2" l="1"/>
  <c r="J274" i="2"/>
  <c r="K272" i="2"/>
  <c r="J272" i="2"/>
  <c r="K271" i="2"/>
  <c r="J271" i="2"/>
  <c r="K270" i="2"/>
  <c r="J270" i="2"/>
  <c r="K268" i="2"/>
  <c r="J268" i="2"/>
  <c r="K267" i="2"/>
  <c r="J267" i="2"/>
  <c r="K266" i="2"/>
  <c r="J266" i="2"/>
  <c r="K265" i="2"/>
  <c r="J265" i="2"/>
  <c r="K264" i="2"/>
  <c r="J264" i="2"/>
  <c r="K263" i="2"/>
  <c r="J263" i="2"/>
  <c r="K262" i="2"/>
  <c r="J262" i="2"/>
  <c r="K260" i="2"/>
  <c r="J260" i="2"/>
  <c r="K259" i="2"/>
  <c r="J259" i="2"/>
  <c r="K258" i="2"/>
  <c r="J258" i="2"/>
  <c r="K257" i="2"/>
  <c r="J257" i="2"/>
  <c r="K256" i="2"/>
  <c r="J256" i="2"/>
  <c r="K255" i="2"/>
  <c r="J255" i="2"/>
  <c r="K254" i="2"/>
  <c r="J254" i="2"/>
  <c r="K253" i="2"/>
  <c r="J253" i="2"/>
  <c r="K252" i="2"/>
  <c r="J252" i="2"/>
  <c r="K251" i="2"/>
  <c r="J251" i="2"/>
  <c r="K250" i="2"/>
  <c r="J250" i="2"/>
  <c r="K249" i="2"/>
  <c r="J249" i="2"/>
  <c r="K248" i="2"/>
  <c r="J248" i="2"/>
  <c r="K247" i="2"/>
  <c r="J247" i="2"/>
  <c r="K246" i="2"/>
  <c r="J246" i="2"/>
  <c r="K245" i="2"/>
  <c r="J245" i="2"/>
  <c r="K244" i="2"/>
  <c r="J244" i="2"/>
  <c r="K243" i="2"/>
  <c r="J243" i="2"/>
  <c r="K242" i="2"/>
  <c r="J242" i="2"/>
  <c r="K241" i="2"/>
  <c r="J241" i="2"/>
  <c r="K240" i="2"/>
  <c r="J240" i="2"/>
  <c r="K239" i="2"/>
  <c r="J239" i="2"/>
  <c r="K238" i="2"/>
  <c r="J238" i="2"/>
  <c r="K237" i="2"/>
  <c r="J237" i="2"/>
  <c r="K236" i="2"/>
  <c r="J236" i="2"/>
  <c r="K235" i="2"/>
  <c r="J235" i="2"/>
  <c r="K234" i="2"/>
  <c r="J234" i="2"/>
  <c r="K233" i="2"/>
  <c r="J233" i="2"/>
  <c r="K232" i="2"/>
  <c r="J232" i="2"/>
  <c r="K231" i="2"/>
  <c r="J231" i="2"/>
  <c r="K230" i="2"/>
  <c r="J230" i="2"/>
  <c r="K229" i="2"/>
  <c r="J229" i="2"/>
  <c r="K228" i="2"/>
  <c r="J228" i="2"/>
  <c r="K227" i="2"/>
  <c r="J227" i="2"/>
  <c r="K226" i="2"/>
  <c r="J226" i="2"/>
  <c r="K225" i="2"/>
  <c r="J225" i="2"/>
  <c r="K224" i="2"/>
  <c r="J224" i="2"/>
  <c r="K223" i="2"/>
  <c r="J223" i="2"/>
  <c r="K222" i="2"/>
  <c r="J222" i="2"/>
  <c r="K221" i="2"/>
  <c r="J221" i="2"/>
  <c r="K220" i="2"/>
  <c r="J220" i="2"/>
  <c r="K219" i="2"/>
  <c r="J219" i="2"/>
  <c r="K218" i="2"/>
  <c r="J218" i="2"/>
  <c r="K217" i="2"/>
  <c r="J217" i="2"/>
  <c r="K216" i="2"/>
  <c r="J216" i="2"/>
  <c r="K215" i="2"/>
  <c r="J215" i="2"/>
  <c r="K214" i="2"/>
  <c r="J214" i="2"/>
  <c r="K213" i="2"/>
  <c r="J213" i="2"/>
  <c r="K212" i="2"/>
  <c r="J212" i="2"/>
  <c r="K211" i="2"/>
  <c r="J211" i="2"/>
  <c r="K210" i="2"/>
  <c r="J210" i="2"/>
  <c r="K209" i="2"/>
  <c r="J209" i="2"/>
  <c r="K208" i="2"/>
  <c r="J208" i="2"/>
  <c r="K207" i="2"/>
  <c r="J207" i="2"/>
  <c r="K206" i="2"/>
  <c r="J206" i="2"/>
  <c r="K205" i="2"/>
  <c r="J205" i="2"/>
  <c r="K204" i="2"/>
  <c r="J204" i="2"/>
  <c r="K203" i="2"/>
  <c r="J203" i="2"/>
  <c r="K202" i="2"/>
  <c r="J202" i="2"/>
  <c r="K201" i="2"/>
  <c r="J201" i="2"/>
  <c r="K200" i="2"/>
  <c r="J200" i="2"/>
  <c r="K199" i="2"/>
  <c r="J199" i="2"/>
  <c r="K198" i="2"/>
  <c r="J198" i="2"/>
  <c r="K197" i="2"/>
  <c r="J197" i="2"/>
  <c r="K196" i="2"/>
  <c r="J196" i="2"/>
  <c r="K195" i="2"/>
  <c r="J195" i="2"/>
  <c r="K194" i="2"/>
  <c r="J194" i="2"/>
  <c r="K193" i="2"/>
  <c r="J193" i="2"/>
  <c r="K192" i="2"/>
  <c r="J192" i="2"/>
  <c r="K191" i="2"/>
  <c r="J191" i="2"/>
  <c r="K190" i="2"/>
  <c r="J190" i="2"/>
  <c r="K189" i="2"/>
  <c r="J189" i="2"/>
  <c r="K188" i="2"/>
  <c r="J188" i="2"/>
  <c r="K187" i="2"/>
  <c r="J187" i="2"/>
  <c r="K186" i="2"/>
  <c r="J186" i="2"/>
  <c r="K185" i="2"/>
  <c r="J185" i="2"/>
  <c r="K184" i="2"/>
  <c r="J184" i="2"/>
  <c r="K183" i="2"/>
  <c r="J183" i="2"/>
  <c r="K182" i="2"/>
  <c r="J182" i="2"/>
  <c r="K181" i="2"/>
  <c r="J181" i="2"/>
  <c r="K180" i="2"/>
  <c r="J180" i="2"/>
  <c r="K179" i="2"/>
  <c r="J179" i="2"/>
  <c r="K178" i="2"/>
  <c r="J178" i="2"/>
  <c r="K177" i="2"/>
  <c r="J177" i="2"/>
  <c r="K176" i="2"/>
  <c r="J176" i="2"/>
  <c r="K175" i="2"/>
  <c r="J175" i="2"/>
  <c r="K174" i="2"/>
  <c r="J174" i="2"/>
  <c r="K173" i="2"/>
  <c r="J173" i="2"/>
  <c r="K172" i="2"/>
  <c r="J172" i="2"/>
  <c r="K171" i="2"/>
  <c r="J171" i="2"/>
  <c r="K170" i="2"/>
  <c r="J170" i="2"/>
  <c r="K169" i="2"/>
  <c r="J169" i="2"/>
  <c r="K168" i="2"/>
  <c r="J168" i="2"/>
  <c r="K167" i="2"/>
  <c r="J167" i="2"/>
  <c r="K166" i="2"/>
  <c r="J166" i="2"/>
  <c r="K165" i="2"/>
  <c r="J165" i="2"/>
  <c r="K164" i="2"/>
  <c r="J164" i="2"/>
  <c r="K163" i="2"/>
  <c r="J163" i="2"/>
  <c r="K162" i="2"/>
  <c r="J162" i="2"/>
  <c r="K161" i="2"/>
  <c r="J161" i="2"/>
  <c r="K160" i="2"/>
  <c r="J160" i="2"/>
  <c r="K159" i="2"/>
  <c r="J159" i="2"/>
  <c r="K158" i="2"/>
  <c r="J158" i="2"/>
  <c r="K157" i="2"/>
  <c r="J157" i="2"/>
  <c r="K156" i="2"/>
  <c r="J156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H660" i="1" l="1"/>
  <c r="K660" i="1" s="1"/>
  <c r="J660" i="1" s="1"/>
  <c r="K21" i="1"/>
  <c r="J21" i="1" s="1"/>
  <c r="K26" i="1"/>
  <c r="J26" i="1" s="1"/>
  <c r="K32" i="1"/>
  <c r="J32" i="1" s="1"/>
  <c r="K37" i="1"/>
  <c r="J37" i="1" s="1"/>
  <c r="K42" i="1"/>
  <c r="J42" i="1" s="1"/>
  <c r="K48" i="1"/>
  <c r="J48" i="1" s="1"/>
  <c r="K59" i="1"/>
  <c r="J59" i="1" s="1"/>
  <c r="K75" i="1"/>
  <c r="J75" i="1" s="1"/>
  <c r="K85" i="1"/>
  <c r="J85" i="1" s="1"/>
  <c r="K91" i="1"/>
  <c r="J91" i="1" s="1"/>
  <c r="K101" i="1"/>
  <c r="J101" i="1" s="1"/>
  <c r="K107" i="1"/>
  <c r="J107" i="1" s="1"/>
  <c r="K118" i="1"/>
  <c r="J118" i="1" s="1"/>
  <c r="K124" i="1"/>
  <c r="J124" i="1" s="1"/>
  <c r="K140" i="1"/>
  <c r="J140" i="1" s="1"/>
  <c r="K146" i="1"/>
  <c r="J146" i="1" s="1"/>
  <c r="K156" i="1"/>
  <c r="J156" i="1" s="1"/>
  <c r="K163" i="1"/>
  <c r="J163" i="1" s="1"/>
  <c r="K173" i="1"/>
  <c r="J173" i="1" s="1"/>
  <c r="K179" i="1"/>
  <c r="J179" i="1" s="1"/>
  <c r="K195" i="1"/>
  <c r="J195" i="1" s="1"/>
  <c r="K205" i="1"/>
  <c r="J205" i="1" s="1"/>
  <c r="K216" i="1"/>
  <c r="J216" i="1" s="1"/>
  <c r="K230" i="1"/>
  <c r="J230" i="1" s="1"/>
  <c r="K237" i="1"/>
  <c r="J237" i="1" s="1"/>
  <c r="K256" i="1"/>
  <c r="J256" i="1" s="1"/>
  <c r="K262" i="1"/>
  <c r="J262" i="1" s="1"/>
  <c r="K269" i="1"/>
  <c r="J269" i="1" s="1"/>
  <c r="K275" i="1"/>
  <c r="J275" i="1" s="1"/>
  <c r="K288" i="1"/>
  <c r="J288" i="1" s="1"/>
  <c r="K290" i="1"/>
  <c r="J290" i="1" s="1"/>
  <c r="K301" i="1"/>
  <c r="J301" i="1" s="1"/>
  <c r="K302" i="1"/>
  <c r="J302" i="1" s="1"/>
  <c r="K307" i="1"/>
  <c r="J307" i="1" s="1"/>
  <c r="K321" i="1"/>
  <c r="J321" i="1" s="1"/>
  <c r="K323" i="1"/>
  <c r="J323" i="1" s="1"/>
  <c r="K340" i="1"/>
  <c r="J340" i="1" s="1"/>
  <c r="K347" i="1"/>
  <c r="J347" i="1" s="1"/>
  <c r="K348" i="1"/>
  <c r="J348" i="1" s="1"/>
  <c r="K359" i="1"/>
  <c r="J359" i="1" s="1"/>
  <c r="K367" i="1"/>
  <c r="J367" i="1" s="1"/>
  <c r="K372" i="1"/>
  <c r="J372" i="1" s="1"/>
  <c r="K376" i="1"/>
  <c r="J376" i="1" s="1"/>
  <c r="K377" i="1"/>
  <c r="J377" i="1" s="1"/>
  <c r="K378" i="1"/>
  <c r="J378" i="1" s="1"/>
  <c r="K390" i="1"/>
  <c r="J390" i="1" s="1"/>
  <c r="K395" i="1"/>
  <c r="J395" i="1" s="1"/>
  <c r="K407" i="1"/>
  <c r="J407" i="1" s="1"/>
  <c r="K413" i="1"/>
  <c r="J413" i="1" s="1"/>
  <c r="K417" i="1"/>
  <c r="J417" i="1" s="1"/>
  <c r="K421" i="1"/>
  <c r="J421" i="1" s="1"/>
  <c r="K422" i="1"/>
  <c r="J422" i="1" s="1"/>
  <c r="K430" i="1"/>
  <c r="J430" i="1" s="1"/>
  <c r="K433" i="1"/>
  <c r="J433" i="1" s="1"/>
  <c r="K436" i="1"/>
  <c r="J436" i="1" s="1"/>
  <c r="K441" i="1"/>
  <c r="J441" i="1" s="1"/>
  <c r="K444" i="1"/>
  <c r="J444" i="1" s="1"/>
  <c r="K445" i="1"/>
  <c r="J445" i="1" s="1"/>
  <c r="K449" i="1"/>
  <c r="J449" i="1" s="1"/>
  <c r="K454" i="1"/>
  <c r="J454" i="1" s="1"/>
  <c r="K464" i="1"/>
  <c r="J464" i="1" s="1"/>
  <c r="K467" i="1"/>
  <c r="J467" i="1" s="1"/>
  <c r="K470" i="1"/>
  <c r="J470" i="1" s="1"/>
  <c r="K475" i="1"/>
  <c r="J475" i="1" s="1"/>
  <c r="K478" i="1"/>
  <c r="J478" i="1" s="1"/>
  <c r="K479" i="1"/>
  <c r="J479" i="1" s="1"/>
  <c r="K483" i="1"/>
  <c r="J483" i="1" s="1"/>
  <c r="K487" i="1"/>
  <c r="J487" i="1" s="1"/>
  <c r="K488" i="1"/>
  <c r="J488" i="1" s="1"/>
  <c r="K496" i="1"/>
  <c r="J496" i="1" s="1"/>
  <c r="K499" i="1"/>
  <c r="J499" i="1" s="1"/>
  <c r="K502" i="1"/>
  <c r="J502" i="1" s="1"/>
  <c r="K508" i="1"/>
  <c r="J508" i="1" s="1"/>
  <c r="K511" i="1"/>
  <c r="J511" i="1" s="1"/>
  <c r="K512" i="1"/>
  <c r="J512" i="1" s="1"/>
  <c r="K516" i="1"/>
  <c r="J516" i="1" s="1"/>
  <c r="K521" i="1"/>
  <c r="J521" i="1" s="1"/>
  <c r="K529" i="1"/>
  <c r="J529" i="1" s="1"/>
  <c r="K532" i="1"/>
  <c r="J532" i="1" s="1"/>
  <c r="K535" i="1"/>
  <c r="J535" i="1" s="1"/>
  <c r="K540" i="1"/>
  <c r="J540" i="1" s="1"/>
  <c r="K543" i="1"/>
  <c r="J543" i="1" s="1"/>
  <c r="K544" i="1"/>
  <c r="J544" i="1" s="1"/>
  <c r="K548" i="1"/>
  <c r="J548" i="1" s="1"/>
  <c r="K552" i="1"/>
  <c r="J552" i="1" s="1"/>
  <c r="K553" i="1"/>
  <c r="J553" i="1" s="1"/>
  <c r="K557" i="1"/>
  <c r="J557" i="1" s="1"/>
  <c r="K559" i="1"/>
  <c r="J559" i="1" s="1"/>
  <c r="K563" i="1"/>
  <c r="J563" i="1" s="1"/>
  <c r="K568" i="1"/>
  <c r="J568" i="1" s="1"/>
  <c r="K569" i="1"/>
  <c r="J569" i="1" s="1"/>
  <c r="K573" i="1"/>
  <c r="J573" i="1" s="1"/>
  <c r="K575" i="1"/>
  <c r="J575" i="1" s="1"/>
  <c r="K579" i="1"/>
  <c r="J579" i="1" s="1"/>
  <c r="K580" i="1"/>
  <c r="J580" i="1" s="1"/>
  <c r="K585" i="1"/>
  <c r="J585" i="1" s="1"/>
  <c r="K589" i="1"/>
  <c r="J589" i="1" s="1"/>
  <c r="K594" i="1"/>
  <c r="J594" i="1" s="1"/>
  <c r="K595" i="1"/>
  <c r="J595" i="1" s="1"/>
  <c r="K596" i="1"/>
  <c r="J596" i="1" s="1"/>
  <c r="K600" i="1"/>
  <c r="J600" i="1" s="1"/>
  <c r="K601" i="1"/>
  <c r="J601" i="1" s="1"/>
  <c r="K610" i="1"/>
  <c r="J610" i="1" s="1"/>
  <c r="K611" i="1"/>
  <c r="J611" i="1" s="1"/>
  <c r="K612" i="1"/>
  <c r="J612" i="1" s="1"/>
  <c r="K616" i="1"/>
  <c r="J616" i="1" s="1"/>
  <c r="K617" i="1"/>
  <c r="J617" i="1" s="1"/>
  <c r="K618" i="1"/>
  <c r="J618" i="1" s="1"/>
  <c r="K620" i="1"/>
  <c r="J620" i="1" s="1"/>
  <c r="K621" i="1"/>
  <c r="J621" i="1" s="1"/>
  <c r="K625" i="1"/>
  <c r="J625" i="1" s="1"/>
  <c r="K626" i="1"/>
  <c r="J626" i="1" s="1"/>
  <c r="K629" i="1"/>
  <c r="J629" i="1" s="1"/>
  <c r="K630" i="1"/>
  <c r="J630" i="1" s="1"/>
  <c r="K632" i="1"/>
  <c r="J632" i="1" s="1"/>
  <c r="K633" i="1"/>
  <c r="J633" i="1" s="1"/>
  <c r="K634" i="1"/>
  <c r="J634" i="1" s="1"/>
  <c r="K635" i="1"/>
  <c r="J635" i="1" s="1"/>
  <c r="K638" i="1"/>
  <c r="J638" i="1" s="1"/>
  <c r="K640" i="1"/>
  <c r="J640" i="1" s="1"/>
  <c r="K641" i="1"/>
  <c r="J641" i="1" s="1"/>
  <c r="K643" i="1"/>
  <c r="J643" i="1" s="1"/>
  <c r="K644" i="1"/>
  <c r="J644" i="1" s="1"/>
  <c r="K647" i="1"/>
  <c r="J647" i="1" s="1"/>
  <c r="K648" i="1"/>
  <c r="J648" i="1" s="1"/>
  <c r="K649" i="1"/>
  <c r="J649" i="1" s="1"/>
  <c r="K650" i="1"/>
  <c r="J650" i="1" s="1"/>
  <c r="K653" i="1"/>
  <c r="J653" i="1" s="1"/>
  <c r="K656" i="1"/>
  <c r="J656" i="1" s="1"/>
  <c r="K657" i="1"/>
  <c r="J657" i="1" s="1"/>
  <c r="K658" i="1"/>
  <c r="J658" i="1" s="1"/>
  <c r="K661" i="1"/>
  <c r="J661" i="1" s="1"/>
  <c r="K662" i="1"/>
  <c r="J662" i="1" s="1"/>
  <c r="K664" i="1"/>
  <c r="J664" i="1" s="1"/>
  <c r="K666" i="1"/>
  <c r="J666" i="1" s="1"/>
  <c r="K667" i="1"/>
  <c r="J667" i="1" s="1"/>
  <c r="K670" i="1"/>
  <c r="J670" i="1" s="1"/>
  <c r="K672" i="1"/>
  <c r="J672" i="1" s="1"/>
  <c r="K673" i="1"/>
  <c r="J673" i="1" s="1"/>
  <c r="K674" i="1"/>
  <c r="J674" i="1" s="1"/>
  <c r="K675" i="1"/>
  <c r="J675" i="1" s="1"/>
  <c r="K676" i="1"/>
  <c r="J676" i="1" s="1"/>
  <c r="K679" i="1"/>
  <c r="J679" i="1" s="1"/>
  <c r="K680" i="1"/>
  <c r="J680" i="1" s="1"/>
  <c r="K681" i="1"/>
  <c r="J681" i="1" s="1"/>
  <c r="K682" i="1"/>
  <c r="J682" i="1" s="1"/>
  <c r="K685" i="1"/>
  <c r="J685" i="1" s="1"/>
  <c r="K688" i="1"/>
  <c r="J688" i="1" s="1"/>
  <c r="K689" i="1"/>
  <c r="J689" i="1" s="1"/>
  <c r="K690" i="1"/>
  <c r="J690" i="1" s="1"/>
  <c r="K693" i="1"/>
  <c r="J693" i="1" s="1"/>
  <c r="K696" i="1"/>
  <c r="J696" i="1" s="1"/>
  <c r="K698" i="1"/>
  <c r="J698" i="1" s="1"/>
  <c r="K699" i="1"/>
  <c r="J699" i="1" s="1"/>
  <c r="K702" i="1"/>
  <c r="J702" i="1" s="1"/>
  <c r="K703" i="1"/>
  <c r="J703" i="1" s="1"/>
  <c r="K704" i="1"/>
  <c r="J704" i="1" s="1"/>
  <c r="K705" i="1"/>
  <c r="J705" i="1" s="1"/>
  <c r="K707" i="1"/>
  <c r="J707" i="1" s="1"/>
  <c r="K708" i="1"/>
  <c r="J708" i="1" s="1"/>
  <c r="K711" i="1"/>
  <c r="J711" i="1" s="1"/>
  <c r="K712" i="1"/>
  <c r="J712" i="1" s="1"/>
  <c r="K713" i="1"/>
  <c r="J713" i="1" s="1"/>
  <c r="K714" i="1"/>
  <c r="J714" i="1" s="1"/>
  <c r="K715" i="1"/>
  <c r="J715" i="1" s="1"/>
  <c r="K716" i="1"/>
  <c r="J716" i="1" s="1"/>
  <c r="K717" i="1"/>
  <c r="J717" i="1" s="1"/>
  <c r="K718" i="1"/>
  <c r="J718" i="1" s="1"/>
  <c r="K720" i="1"/>
  <c r="J720" i="1" s="1"/>
  <c r="K721" i="1"/>
  <c r="J721" i="1" s="1"/>
  <c r="K722" i="1"/>
  <c r="J722" i="1" s="1"/>
  <c r="K723" i="1"/>
  <c r="J723" i="1" s="1"/>
  <c r="K724" i="1"/>
  <c r="J724" i="1" s="1"/>
  <c r="K725" i="1"/>
  <c r="J725" i="1" s="1"/>
  <c r="K726" i="1"/>
  <c r="J726" i="1" s="1"/>
  <c r="K728" i="1"/>
  <c r="K719" i="1"/>
  <c r="J719" i="1" s="1"/>
  <c r="K709" i="1"/>
  <c r="J709" i="1" s="1"/>
  <c r="K710" i="1"/>
  <c r="J710" i="1" s="1"/>
  <c r="K695" i="1"/>
  <c r="J695" i="1" s="1"/>
  <c r="K697" i="1"/>
  <c r="J697" i="1" s="1"/>
  <c r="K700" i="1"/>
  <c r="J700" i="1" s="1"/>
  <c r="K701" i="1"/>
  <c r="J701" i="1" s="1"/>
  <c r="K706" i="1"/>
  <c r="J706" i="1" s="1"/>
  <c r="K678" i="1"/>
  <c r="J678" i="1" s="1"/>
  <c r="K683" i="1"/>
  <c r="J683" i="1" s="1"/>
  <c r="K684" i="1"/>
  <c r="J684" i="1" s="1"/>
  <c r="K686" i="1"/>
  <c r="J686" i="1" s="1"/>
  <c r="K687" i="1"/>
  <c r="J687" i="1" s="1"/>
  <c r="K691" i="1"/>
  <c r="J691" i="1" s="1"/>
  <c r="K692" i="1"/>
  <c r="J692" i="1" s="1"/>
  <c r="K694" i="1"/>
  <c r="J694" i="1" s="1"/>
  <c r="K659" i="1"/>
  <c r="J659" i="1" s="1"/>
  <c r="K663" i="1"/>
  <c r="J663" i="1" s="1"/>
  <c r="K665" i="1"/>
  <c r="J665" i="1" s="1"/>
  <c r="K668" i="1"/>
  <c r="J668" i="1" s="1"/>
  <c r="K669" i="1"/>
  <c r="J669" i="1" s="1"/>
  <c r="K671" i="1"/>
  <c r="J671" i="1" s="1"/>
  <c r="K677" i="1"/>
  <c r="J677" i="1" s="1"/>
  <c r="K645" i="1"/>
  <c r="J645" i="1" s="1"/>
  <c r="K646" i="1"/>
  <c r="J646" i="1" s="1"/>
  <c r="K651" i="1"/>
  <c r="J651" i="1" s="1"/>
  <c r="K652" i="1"/>
  <c r="J652" i="1" s="1"/>
  <c r="K654" i="1"/>
  <c r="J654" i="1" s="1"/>
  <c r="K655" i="1"/>
  <c r="J655" i="1" s="1"/>
  <c r="K636" i="1"/>
  <c r="J636" i="1" s="1"/>
  <c r="K637" i="1"/>
  <c r="J637" i="1" s="1"/>
  <c r="K639" i="1"/>
  <c r="J639" i="1" s="1"/>
  <c r="K642" i="1"/>
  <c r="J642" i="1" s="1"/>
  <c r="K627" i="1"/>
  <c r="J627" i="1" s="1"/>
  <c r="K628" i="1"/>
  <c r="J628" i="1" s="1"/>
  <c r="K631" i="1"/>
  <c r="J631" i="1" s="1"/>
  <c r="K619" i="1"/>
  <c r="J619" i="1" s="1"/>
  <c r="K622" i="1"/>
  <c r="J622" i="1" s="1"/>
  <c r="K623" i="1"/>
  <c r="J623" i="1" s="1"/>
  <c r="K624" i="1"/>
  <c r="J624" i="1" s="1"/>
  <c r="K614" i="1"/>
  <c r="J614" i="1" s="1"/>
  <c r="K615" i="1"/>
  <c r="J615" i="1" s="1"/>
  <c r="K608" i="1"/>
  <c r="J608" i="1" s="1"/>
  <c r="K609" i="1"/>
  <c r="J609" i="1" s="1"/>
  <c r="K613" i="1"/>
  <c r="J613" i="1" s="1"/>
  <c r="K590" i="1"/>
  <c r="J590" i="1" s="1"/>
  <c r="K591" i="1"/>
  <c r="J591" i="1" s="1"/>
  <c r="K592" i="1"/>
  <c r="J592" i="1" s="1"/>
  <c r="K593" i="1"/>
  <c r="J593" i="1" s="1"/>
  <c r="K597" i="1"/>
  <c r="J597" i="1" s="1"/>
  <c r="K598" i="1"/>
  <c r="J598" i="1" s="1"/>
  <c r="K599" i="1"/>
  <c r="J599" i="1" s="1"/>
  <c r="K602" i="1"/>
  <c r="J602" i="1" s="1"/>
  <c r="K603" i="1"/>
  <c r="J603" i="1" s="1"/>
  <c r="K604" i="1"/>
  <c r="J604" i="1" s="1"/>
  <c r="K605" i="1"/>
  <c r="J605" i="1" s="1"/>
  <c r="K606" i="1"/>
  <c r="J606" i="1" s="1"/>
  <c r="K607" i="1"/>
  <c r="J607" i="1" s="1"/>
  <c r="K570" i="1"/>
  <c r="J570" i="1" s="1"/>
  <c r="K571" i="1"/>
  <c r="J571" i="1" s="1"/>
  <c r="K572" i="1"/>
  <c r="J572" i="1" s="1"/>
  <c r="K574" i="1"/>
  <c r="J574" i="1" s="1"/>
  <c r="K576" i="1"/>
  <c r="J576" i="1" s="1"/>
  <c r="K577" i="1"/>
  <c r="J577" i="1" s="1"/>
  <c r="K578" i="1"/>
  <c r="J578" i="1" s="1"/>
  <c r="K581" i="1"/>
  <c r="J581" i="1" s="1"/>
  <c r="K582" i="1"/>
  <c r="J582" i="1" s="1"/>
  <c r="K583" i="1"/>
  <c r="J583" i="1" s="1"/>
  <c r="K584" i="1"/>
  <c r="J584" i="1" s="1"/>
  <c r="K586" i="1"/>
  <c r="J586" i="1" s="1"/>
  <c r="K587" i="1"/>
  <c r="J587" i="1" s="1"/>
  <c r="K588" i="1"/>
  <c r="J588" i="1" s="1"/>
  <c r="K546" i="1"/>
  <c r="J546" i="1" s="1"/>
  <c r="K547" i="1"/>
  <c r="J547" i="1" s="1"/>
  <c r="K549" i="1"/>
  <c r="J549" i="1" s="1"/>
  <c r="K550" i="1"/>
  <c r="J550" i="1" s="1"/>
  <c r="K551" i="1"/>
  <c r="J551" i="1" s="1"/>
  <c r="K554" i="1"/>
  <c r="J554" i="1" s="1"/>
  <c r="K555" i="1"/>
  <c r="J555" i="1" s="1"/>
  <c r="K556" i="1"/>
  <c r="J556" i="1" s="1"/>
  <c r="K558" i="1"/>
  <c r="J558" i="1" s="1"/>
  <c r="K560" i="1"/>
  <c r="J560" i="1" s="1"/>
  <c r="K561" i="1"/>
  <c r="J561" i="1" s="1"/>
  <c r="K562" i="1"/>
  <c r="J562" i="1" s="1"/>
  <c r="K564" i="1"/>
  <c r="J564" i="1" s="1"/>
  <c r="K565" i="1"/>
  <c r="J565" i="1" s="1"/>
  <c r="K566" i="1"/>
  <c r="J566" i="1" s="1"/>
  <c r="K567" i="1"/>
  <c r="J567" i="1" s="1"/>
  <c r="K519" i="1"/>
  <c r="J519" i="1" s="1"/>
  <c r="K520" i="1"/>
  <c r="J520" i="1" s="1"/>
  <c r="K522" i="1"/>
  <c r="J522" i="1" s="1"/>
  <c r="K523" i="1"/>
  <c r="J523" i="1" s="1"/>
  <c r="K524" i="1"/>
  <c r="J524" i="1" s="1"/>
  <c r="K525" i="1"/>
  <c r="J525" i="1" s="1"/>
  <c r="K526" i="1"/>
  <c r="J526" i="1" s="1"/>
  <c r="K527" i="1"/>
  <c r="J527" i="1" s="1"/>
  <c r="K528" i="1"/>
  <c r="J528" i="1" s="1"/>
  <c r="K530" i="1"/>
  <c r="J530" i="1" s="1"/>
  <c r="K531" i="1"/>
  <c r="J531" i="1" s="1"/>
  <c r="K533" i="1"/>
  <c r="J533" i="1" s="1"/>
  <c r="K534" i="1"/>
  <c r="J534" i="1" s="1"/>
  <c r="K536" i="1"/>
  <c r="J536" i="1" s="1"/>
  <c r="K537" i="1"/>
  <c r="J537" i="1" s="1"/>
  <c r="K538" i="1"/>
  <c r="J538" i="1" s="1"/>
  <c r="K539" i="1"/>
  <c r="J539" i="1" s="1"/>
  <c r="K541" i="1"/>
  <c r="J541" i="1" s="1"/>
  <c r="K542" i="1"/>
  <c r="J542" i="1" s="1"/>
  <c r="K545" i="1"/>
  <c r="J545" i="1" s="1"/>
  <c r="K509" i="1"/>
  <c r="J509" i="1" s="1"/>
  <c r="K510" i="1"/>
  <c r="J510" i="1" s="1"/>
  <c r="K513" i="1"/>
  <c r="J513" i="1" s="1"/>
  <c r="K514" i="1"/>
  <c r="J514" i="1" s="1"/>
  <c r="K515" i="1"/>
  <c r="J515" i="1" s="1"/>
  <c r="K517" i="1"/>
  <c r="J517" i="1" s="1"/>
  <c r="K518" i="1"/>
  <c r="J518" i="1" s="1"/>
  <c r="K507" i="1"/>
  <c r="J507" i="1" s="1"/>
  <c r="K505" i="1"/>
  <c r="J505" i="1" s="1"/>
  <c r="K504" i="1"/>
  <c r="J504" i="1" s="1"/>
  <c r="K497" i="1"/>
  <c r="J497" i="1" s="1"/>
  <c r="K498" i="1"/>
  <c r="J498" i="1" s="1"/>
  <c r="K500" i="1"/>
  <c r="J500" i="1" s="1"/>
  <c r="K501" i="1"/>
  <c r="J501" i="1" s="1"/>
  <c r="K503" i="1"/>
  <c r="J503" i="1" s="1"/>
  <c r="K473" i="1"/>
  <c r="J473" i="1" s="1"/>
  <c r="K474" i="1"/>
  <c r="J474" i="1" s="1"/>
  <c r="K476" i="1"/>
  <c r="J476" i="1" s="1"/>
  <c r="K477" i="1"/>
  <c r="J477" i="1" s="1"/>
  <c r="K480" i="1"/>
  <c r="J480" i="1" s="1"/>
  <c r="K481" i="1"/>
  <c r="J481" i="1" s="1"/>
  <c r="K482" i="1"/>
  <c r="J482" i="1" s="1"/>
  <c r="K484" i="1"/>
  <c r="J484" i="1" s="1"/>
  <c r="K485" i="1"/>
  <c r="J485" i="1" s="1"/>
  <c r="K486" i="1"/>
  <c r="J486" i="1" s="1"/>
  <c r="K489" i="1"/>
  <c r="J489" i="1" s="1"/>
  <c r="K490" i="1"/>
  <c r="J490" i="1" s="1"/>
  <c r="K491" i="1"/>
  <c r="J491" i="1" s="1"/>
  <c r="K492" i="1"/>
  <c r="J492" i="1" s="1"/>
  <c r="K493" i="1"/>
  <c r="J493" i="1" s="1"/>
  <c r="K494" i="1"/>
  <c r="J494" i="1" s="1"/>
  <c r="K495" i="1"/>
  <c r="J495" i="1" s="1"/>
  <c r="K465" i="1"/>
  <c r="J465" i="1" s="1"/>
  <c r="K466" i="1"/>
  <c r="J466" i="1" s="1"/>
  <c r="K468" i="1"/>
  <c r="J468" i="1" s="1"/>
  <c r="K469" i="1"/>
  <c r="J469" i="1" s="1"/>
  <c r="K471" i="1"/>
  <c r="J471" i="1" s="1"/>
  <c r="K472" i="1"/>
  <c r="J472" i="1" s="1"/>
  <c r="K463" i="1"/>
  <c r="J463" i="1" s="1"/>
  <c r="K460" i="1"/>
  <c r="J460" i="1" s="1"/>
  <c r="K455" i="1"/>
  <c r="J455" i="1" s="1"/>
  <c r="K456" i="1"/>
  <c r="J456" i="1" s="1"/>
  <c r="K457" i="1"/>
  <c r="J457" i="1" s="1"/>
  <c r="K458" i="1"/>
  <c r="J458" i="1" s="1"/>
  <c r="K459" i="1"/>
  <c r="J459" i="1" s="1"/>
  <c r="K452" i="1"/>
  <c r="J452" i="1" s="1"/>
  <c r="K453" i="1"/>
  <c r="J453" i="1" s="1"/>
  <c r="K446" i="1"/>
  <c r="J446" i="1" s="1"/>
  <c r="K447" i="1"/>
  <c r="J447" i="1" s="1"/>
  <c r="K448" i="1"/>
  <c r="J448" i="1" s="1"/>
  <c r="K450" i="1"/>
  <c r="J450" i="1" s="1"/>
  <c r="K451" i="1"/>
  <c r="J451" i="1" s="1"/>
  <c r="K432" i="1"/>
  <c r="J432" i="1" s="1"/>
  <c r="K434" i="1"/>
  <c r="J434" i="1" s="1"/>
  <c r="K435" i="1"/>
  <c r="J435" i="1" s="1"/>
  <c r="K437" i="1"/>
  <c r="J437" i="1" s="1"/>
  <c r="K438" i="1"/>
  <c r="J438" i="1" s="1"/>
  <c r="K439" i="1"/>
  <c r="J439" i="1" s="1"/>
  <c r="K440" i="1"/>
  <c r="J440" i="1" s="1"/>
  <c r="K442" i="1"/>
  <c r="J442" i="1" s="1"/>
  <c r="K443" i="1"/>
  <c r="J443" i="1" s="1"/>
  <c r="K415" i="1"/>
  <c r="J415" i="1" s="1"/>
  <c r="K416" i="1"/>
  <c r="J416" i="1" s="1"/>
  <c r="K418" i="1"/>
  <c r="J418" i="1" s="1"/>
  <c r="K419" i="1"/>
  <c r="J419" i="1" s="1"/>
  <c r="K420" i="1"/>
  <c r="J420" i="1" s="1"/>
  <c r="K423" i="1"/>
  <c r="J423" i="1" s="1"/>
  <c r="K424" i="1"/>
  <c r="J424" i="1" s="1"/>
  <c r="K425" i="1"/>
  <c r="J425" i="1" s="1"/>
  <c r="K426" i="1"/>
  <c r="J426" i="1" s="1"/>
  <c r="K427" i="1"/>
  <c r="J427" i="1" s="1"/>
  <c r="K428" i="1"/>
  <c r="J428" i="1" s="1"/>
  <c r="K429" i="1"/>
  <c r="J429" i="1" s="1"/>
  <c r="K431" i="1"/>
  <c r="J431" i="1" s="1"/>
  <c r="K401" i="1"/>
  <c r="J401" i="1" s="1"/>
  <c r="K402" i="1"/>
  <c r="J402" i="1" s="1"/>
  <c r="K403" i="1"/>
  <c r="J403" i="1" s="1"/>
  <c r="K404" i="1"/>
  <c r="J404" i="1" s="1"/>
  <c r="K405" i="1"/>
  <c r="J405" i="1" s="1"/>
  <c r="K406" i="1"/>
  <c r="J406" i="1" s="1"/>
  <c r="K408" i="1"/>
  <c r="J408" i="1" s="1"/>
  <c r="K409" i="1"/>
  <c r="J409" i="1" s="1"/>
  <c r="K410" i="1"/>
  <c r="J410" i="1" s="1"/>
  <c r="K411" i="1"/>
  <c r="J411" i="1" s="1"/>
  <c r="K412" i="1"/>
  <c r="J412" i="1" s="1"/>
  <c r="K414" i="1"/>
  <c r="J414" i="1" s="1"/>
  <c r="K388" i="1"/>
  <c r="J388" i="1" s="1"/>
  <c r="K389" i="1"/>
  <c r="J389" i="1" s="1"/>
  <c r="K391" i="1"/>
  <c r="J391" i="1" s="1"/>
  <c r="K392" i="1"/>
  <c r="J392" i="1" s="1"/>
  <c r="K393" i="1"/>
  <c r="J393" i="1" s="1"/>
  <c r="K394" i="1"/>
  <c r="J394" i="1" s="1"/>
  <c r="K396" i="1"/>
  <c r="J396" i="1" s="1"/>
  <c r="K397" i="1"/>
  <c r="J397" i="1" s="1"/>
  <c r="K398" i="1"/>
  <c r="J398" i="1" s="1"/>
  <c r="K399" i="1"/>
  <c r="J399" i="1" s="1"/>
  <c r="K400" i="1"/>
  <c r="J400" i="1" s="1"/>
  <c r="K374" i="1"/>
  <c r="J374" i="1" s="1"/>
  <c r="K375" i="1"/>
  <c r="J375" i="1" s="1"/>
  <c r="K379" i="1"/>
  <c r="J379" i="1" s="1"/>
  <c r="K380" i="1"/>
  <c r="J380" i="1" s="1"/>
  <c r="K381" i="1"/>
  <c r="J381" i="1" s="1"/>
  <c r="K382" i="1"/>
  <c r="J382" i="1" s="1"/>
  <c r="K383" i="1"/>
  <c r="J383" i="1" s="1"/>
  <c r="K384" i="1"/>
  <c r="J384" i="1" s="1"/>
  <c r="K385" i="1"/>
  <c r="J385" i="1" s="1"/>
  <c r="K386" i="1"/>
  <c r="J386" i="1" s="1"/>
  <c r="K387" i="1"/>
  <c r="J387" i="1" s="1"/>
  <c r="K358" i="1"/>
  <c r="J358" i="1" s="1"/>
  <c r="K360" i="1"/>
  <c r="J360" i="1" s="1"/>
  <c r="K361" i="1"/>
  <c r="J361" i="1" s="1"/>
  <c r="K362" i="1"/>
  <c r="J362" i="1" s="1"/>
  <c r="K363" i="1"/>
  <c r="J363" i="1" s="1"/>
  <c r="K364" i="1"/>
  <c r="J364" i="1" s="1"/>
  <c r="K365" i="1"/>
  <c r="J365" i="1" s="1"/>
  <c r="K366" i="1"/>
  <c r="J366" i="1" s="1"/>
  <c r="K368" i="1"/>
  <c r="J368" i="1" s="1"/>
  <c r="K369" i="1"/>
  <c r="J369" i="1" s="1"/>
  <c r="K370" i="1"/>
  <c r="J370" i="1" s="1"/>
  <c r="K371" i="1"/>
  <c r="J371" i="1" s="1"/>
  <c r="K373" i="1"/>
  <c r="J373" i="1" s="1"/>
  <c r="K344" i="1"/>
  <c r="J344" i="1" s="1"/>
  <c r="K345" i="1"/>
  <c r="J345" i="1" s="1"/>
  <c r="K346" i="1"/>
  <c r="J346" i="1" s="1"/>
  <c r="K349" i="1"/>
  <c r="J349" i="1" s="1"/>
  <c r="K350" i="1"/>
  <c r="J350" i="1" s="1"/>
  <c r="K351" i="1"/>
  <c r="J351" i="1" s="1"/>
  <c r="K352" i="1"/>
  <c r="J352" i="1" s="1"/>
  <c r="K353" i="1"/>
  <c r="J353" i="1" s="1"/>
  <c r="K354" i="1"/>
  <c r="J354" i="1" s="1"/>
  <c r="K355" i="1"/>
  <c r="J355" i="1" s="1"/>
  <c r="K356" i="1"/>
  <c r="J356" i="1" s="1"/>
  <c r="K357" i="1"/>
  <c r="J357" i="1" s="1"/>
  <c r="K332" i="1"/>
  <c r="J332" i="1" s="1"/>
  <c r="K333" i="1"/>
  <c r="J333" i="1" s="1"/>
  <c r="K334" i="1"/>
  <c r="J334" i="1" s="1"/>
  <c r="K335" i="1"/>
  <c r="J335" i="1" s="1"/>
  <c r="K336" i="1"/>
  <c r="J336" i="1" s="1"/>
  <c r="K337" i="1"/>
  <c r="J337" i="1" s="1"/>
  <c r="K338" i="1"/>
  <c r="J338" i="1" s="1"/>
  <c r="K339" i="1"/>
  <c r="J339" i="1" s="1"/>
  <c r="K341" i="1"/>
  <c r="J341" i="1" s="1"/>
  <c r="K342" i="1"/>
  <c r="J342" i="1" s="1"/>
  <c r="K343" i="1"/>
  <c r="J343" i="1" s="1"/>
  <c r="K318" i="1"/>
  <c r="J318" i="1" s="1"/>
  <c r="K319" i="1"/>
  <c r="J319" i="1" s="1"/>
  <c r="K320" i="1"/>
  <c r="J320" i="1" s="1"/>
  <c r="K322" i="1"/>
  <c r="J322" i="1" s="1"/>
  <c r="K324" i="1"/>
  <c r="J324" i="1" s="1"/>
  <c r="K325" i="1"/>
  <c r="J325" i="1" s="1"/>
  <c r="K326" i="1"/>
  <c r="J326" i="1" s="1"/>
  <c r="K327" i="1"/>
  <c r="J327" i="1" s="1"/>
  <c r="K328" i="1"/>
  <c r="J328" i="1" s="1"/>
  <c r="K329" i="1"/>
  <c r="J329" i="1" s="1"/>
  <c r="K330" i="1"/>
  <c r="J330" i="1" s="1"/>
  <c r="K331" i="1"/>
  <c r="J331" i="1" s="1"/>
  <c r="K317" i="1"/>
  <c r="J317" i="1" s="1"/>
  <c r="K314" i="1"/>
  <c r="J314" i="1" s="1"/>
  <c r="K311" i="1"/>
  <c r="J311" i="1" s="1"/>
  <c r="K312" i="1"/>
  <c r="J312" i="1" s="1"/>
  <c r="K313" i="1"/>
  <c r="J313" i="1" s="1"/>
  <c r="K305" i="1"/>
  <c r="J305" i="1" s="1"/>
  <c r="K306" i="1"/>
  <c r="J306" i="1" s="1"/>
  <c r="K308" i="1"/>
  <c r="J308" i="1" s="1"/>
  <c r="K309" i="1"/>
  <c r="J309" i="1" s="1"/>
  <c r="K310" i="1"/>
  <c r="J310" i="1" s="1"/>
  <c r="K303" i="1"/>
  <c r="J303" i="1" s="1"/>
  <c r="K304" i="1"/>
  <c r="J304" i="1" s="1"/>
  <c r="K284" i="1"/>
  <c r="J284" i="1" s="1"/>
  <c r="K285" i="1"/>
  <c r="J285" i="1" s="1"/>
  <c r="K286" i="1"/>
  <c r="J286" i="1" s="1"/>
  <c r="K287" i="1"/>
  <c r="J287" i="1" s="1"/>
  <c r="K289" i="1"/>
  <c r="J289" i="1" s="1"/>
  <c r="K291" i="1"/>
  <c r="J291" i="1" s="1"/>
  <c r="K292" i="1"/>
  <c r="J292" i="1" s="1"/>
  <c r="K293" i="1"/>
  <c r="J293" i="1" s="1"/>
  <c r="K294" i="1"/>
  <c r="J294" i="1" s="1"/>
  <c r="K295" i="1"/>
  <c r="J295" i="1" s="1"/>
  <c r="K296" i="1"/>
  <c r="J296" i="1" s="1"/>
  <c r="K297" i="1"/>
  <c r="J297" i="1" s="1"/>
  <c r="K298" i="1"/>
  <c r="J298" i="1" s="1"/>
  <c r="K299" i="1"/>
  <c r="J299" i="1" s="1"/>
  <c r="K300" i="1"/>
  <c r="J300" i="1" s="1"/>
  <c r="K264" i="1"/>
  <c r="J264" i="1" s="1"/>
  <c r="K265" i="1"/>
  <c r="J265" i="1" s="1"/>
  <c r="K266" i="1"/>
  <c r="J266" i="1" s="1"/>
  <c r="K267" i="1"/>
  <c r="J267" i="1" s="1"/>
  <c r="K268" i="1"/>
  <c r="J268" i="1" s="1"/>
  <c r="K270" i="1"/>
  <c r="J270" i="1" s="1"/>
  <c r="K271" i="1"/>
  <c r="J271" i="1" s="1"/>
  <c r="K272" i="1"/>
  <c r="J272" i="1" s="1"/>
  <c r="K273" i="1"/>
  <c r="J273" i="1" s="1"/>
  <c r="K274" i="1"/>
  <c r="J274" i="1" s="1"/>
  <c r="K276" i="1"/>
  <c r="J276" i="1" s="1"/>
  <c r="K277" i="1"/>
  <c r="J277" i="1" s="1"/>
  <c r="K278" i="1"/>
  <c r="J278" i="1" s="1"/>
  <c r="K279" i="1"/>
  <c r="J279" i="1" s="1"/>
  <c r="K280" i="1"/>
  <c r="J280" i="1" s="1"/>
  <c r="K281" i="1"/>
  <c r="J281" i="1" s="1"/>
  <c r="K282" i="1"/>
  <c r="J282" i="1" s="1"/>
  <c r="K283" i="1"/>
  <c r="J283" i="1" s="1"/>
  <c r="K229" i="1"/>
  <c r="J229" i="1" s="1"/>
  <c r="K231" i="1"/>
  <c r="J231" i="1" s="1"/>
  <c r="K232" i="1"/>
  <c r="J232" i="1" s="1"/>
  <c r="K233" i="1"/>
  <c r="J233" i="1" s="1"/>
  <c r="K234" i="1"/>
  <c r="J234" i="1" s="1"/>
  <c r="K235" i="1"/>
  <c r="J235" i="1" s="1"/>
  <c r="K236" i="1"/>
  <c r="J236" i="1" s="1"/>
  <c r="K238" i="1"/>
  <c r="J238" i="1" s="1"/>
  <c r="K239" i="1"/>
  <c r="J239" i="1" s="1"/>
  <c r="K240" i="1"/>
  <c r="J240" i="1" s="1"/>
  <c r="K241" i="1"/>
  <c r="J241" i="1" s="1"/>
  <c r="K242" i="1"/>
  <c r="J242" i="1" s="1"/>
  <c r="K243" i="1"/>
  <c r="J243" i="1" s="1"/>
  <c r="K244" i="1"/>
  <c r="J244" i="1" s="1"/>
  <c r="K245" i="1"/>
  <c r="J245" i="1" s="1"/>
  <c r="K246" i="1"/>
  <c r="J246" i="1" s="1"/>
  <c r="K247" i="1"/>
  <c r="J247" i="1" s="1"/>
  <c r="K248" i="1"/>
  <c r="J248" i="1" s="1"/>
  <c r="K249" i="1"/>
  <c r="J249" i="1" s="1"/>
  <c r="K250" i="1"/>
  <c r="J250" i="1" s="1"/>
  <c r="K251" i="1"/>
  <c r="J251" i="1" s="1"/>
  <c r="K252" i="1"/>
  <c r="J252" i="1" s="1"/>
  <c r="K253" i="1"/>
  <c r="J253" i="1" s="1"/>
  <c r="K254" i="1"/>
  <c r="J254" i="1" s="1"/>
  <c r="K255" i="1"/>
  <c r="J255" i="1" s="1"/>
  <c r="K257" i="1"/>
  <c r="J257" i="1" s="1"/>
  <c r="K258" i="1"/>
  <c r="J258" i="1" s="1"/>
  <c r="K259" i="1"/>
  <c r="J259" i="1" s="1"/>
  <c r="K260" i="1"/>
  <c r="J260" i="1" s="1"/>
  <c r="K261" i="1"/>
  <c r="J261" i="1" s="1"/>
  <c r="K263" i="1"/>
  <c r="J263" i="1" s="1"/>
  <c r="K223" i="1"/>
  <c r="J223" i="1" s="1"/>
  <c r="K224" i="1"/>
  <c r="J224" i="1" s="1"/>
  <c r="K225" i="1"/>
  <c r="J225" i="1" s="1"/>
  <c r="K226" i="1"/>
  <c r="J226" i="1" s="1"/>
  <c r="K227" i="1"/>
  <c r="J227" i="1" s="1"/>
  <c r="K228" i="1"/>
  <c r="J228" i="1" s="1"/>
  <c r="K222" i="1"/>
  <c r="J222" i="1" s="1"/>
  <c r="K219" i="1"/>
  <c r="J219" i="1" s="1"/>
  <c r="K213" i="1"/>
  <c r="J213" i="1" s="1"/>
  <c r="K210" i="1"/>
  <c r="J210" i="1" s="1"/>
  <c r="K209" i="1"/>
  <c r="J209" i="1" s="1"/>
  <c r="K208" i="1"/>
  <c r="J208" i="1" s="1"/>
  <c r="K206" i="1"/>
  <c r="J206" i="1" s="1"/>
  <c r="K201" i="1"/>
  <c r="J201" i="1" s="1"/>
  <c r="K202" i="1"/>
  <c r="J202" i="1" s="1"/>
  <c r="K203" i="1"/>
  <c r="J203" i="1" s="1"/>
  <c r="K204" i="1"/>
  <c r="J204" i="1" s="1"/>
  <c r="K194" i="1"/>
  <c r="J194" i="1" s="1"/>
  <c r="K196" i="1"/>
  <c r="J196" i="1" s="1"/>
  <c r="K197" i="1"/>
  <c r="J197" i="1" s="1"/>
  <c r="K198" i="1"/>
  <c r="J198" i="1" s="1"/>
  <c r="K199" i="1"/>
  <c r="J199" i="1" s="1"/>
  <c r="K200" i="1"/>
  <c r="J200" i="1" s="1"/>
  <c r="K188" i="1"/>
  <c r="J188" i="1" s="1"/>
  <c r="K189" i="1"/>
  <c r="J189" i="1" s="1"/>
  <c r="K190" i="1"/>
  <c r="J190" i="1" s="1"/>
  <c r="K191" i="1"/>
  <c r="J191" i="1" s="1"/>
  <c r="K192" i="1"/>
  <c r="J192" i="1" s="1"/>
  <c r="K193" i="1"/>
  <c r="J193" i="1" s="1"/>
  <c r="K182" i="1"/>
  <c r="J182" i="1" s="1"/>
  <c r="K183" i="1"/>
  <c r="J183" i="1" s="1"/>
  <c r="K184" i="1"/>
  <c r="J184" i="1" s="1"/>
  <c r="K185" i="1"/>
  <c r="J185" i="1" s="1"/>
  <c r="K186" i="1"/>
  <c r="J186" i="1" s="1"/>
  <c r="K187" i="1"/>
  <c r="J187" i="1" s="1"/>
  <c r="K178" i="1"/>
  <c r="J178" i="1" s="1"/>
  <c r="K180" i="1"/>
  <c r="J180" i="1" s="1"/>
  <c r="K181" i="1"/>
  <c r="J181" i="1" s="1"/>
  <c r="K168" i="1"/>
  <c r="J168" i="1" s="1"/>
  <c r="K169" i="1"/>
  <c r="J169" i="1" s="1"/>
  <c r="K170" i="1"/>
  <c r="J170" i="1" s="1"/>
  <c r="K171" i="1"/>
  <c r="J171" i="1" s="1"/>
  <c r="K172" i="1"/>
  <c r="J172" i="1" s="1"/>
  <c r="K174" i="1"/>
  <c r="J174" i="1" s="1"/>
  <c r="K175" i="1"/>
  <c r="J175" i="1" s="1"/>
  <c r="K176" i="1"/>
  <c r="J176" i="1" s="1"/>
  <c r="K177" i="1"/>
  <c r="J177" i="1" s="1"/>
  <c r="K159" i="1"/>
  <c r="J159" i="1" s="1"/>
  <c r="K160" i="1"/>
  <c r="J160" i="1" s="1"/>
  <c r="K161" i="1"/>
  <c r="J161" i="1" s="1"/>
  <c r="K162" i="1"/>
  <c r="J162" i="1" s="1"/>
  <c r="K164" i="1"/>
  <c r="J164" i="1" s="1"/>
  <c r="K165" i="1"/>
  <c r="J165" i="1" s="1"/>
  <c r="K166" i="1"/>
  <c r="J166" i="1" s="1"/>
  <c r="K167" i="1"/>
  <c r="J167" i="1" s="1"/>
  <c r="K158" i="1"/>
  <c r="J158" i="1" s="1"/>
  <c r="K148" i="1"/>
  <c r="J148" i="1" s="1"/>
  <c r="K149" i="1"/>
  <c r="J149" i="1" s="1"/>
  <c r="K150" i="1"/>
  <c r="J150" i="1" s="1"/>
  <c r="K151" i="1"/>
  <c r="J151" i="1" s="1"/>
  <c r="K152" i="1"/>
  <c r="J152" i="1" s="1"/>
  <c r="K153" i="1"/>
  <c r="J153" i="1" s="1"/>
  <c r="K154" i="1"/>
  <c r="J154" i="1" s="1"/>
  <c r="K155" i="1"/>
  <c r="J155" i="1" s="1"/>
  <c r="K141" i="1"/>
  <c r="J141" i="1" s="1"/>
  <c r="K142" i="1"/>
  <c r="J142" i="1" s="1"/>
  <c r="K143" i="1"/>
  <c r="J143" i="1" s="1"/>
  <c r="K144" i="1"/>
  <c r="J144" i="1" s="1"/>
  <c r="K145" i="1"/>
  <c r="J145" i="1" s="1"/>
  <c r="K147" i="1"/>
  <c r="J147" i="1" s="1"/>
  <c r="K138" i="1"/>
  <c r="J138" i="1" s="1"/>
  <c r="K139" i="1"/>
  <c r="J139" i="1" s="1"/>
  <c r="K119" i="1"/>
  <c r="J119" i="1" s="1"/>
  <c r="K120" i="1"/>
  <c r="J120" i="1" s="1"/>
  <c r="K121" i="1"/>
  <c r="J121" i="1" s="1"/>
  <c r="K122" i="1"/>
  <c r="J122" i="1" s="1"/>
  <c r="K123" i="1"/>
  <c r="J123" i="1" s="1"/>
  <c r="K125" i="1"/>
  <c r="J125" i="1" s="1"/>
  <c r="K126" i="1"/>
  <c r="J126" i="1" s="1"/>
  <c r="K127" i="1"/>
  <c r="J127" i="1" s="1"/>
  <c r="K128" i="1"/>
  <c r="J128" i="1" s="1"/>
  <c r="K129" i="1"/>
  <c r="J129" i="1" s="1"/>
  <c r="K130" i="1"/>
  <c r="J130" i="1" s="1"/>
  <c r="K131" i="1"/>
  <c r="J131" i="1" s="1"/>
  <c r="K132" i="1"/>
  <c r="J132" i="1" s="1"/>
  <c r="K133" i="1"/>
  <c r="J133" i="1" s="1"/>
  <c r="K134" i="1"/>
  <c r="J134" i="1" s="1"/>
  <c r="K135" i="1"/>
  <c r="J135" i="1" s="1"/>
  <c r="K136" i="1"/>
  <c r="J136" i="1" s="1"/>
  <c r="K137" i="1"/>
  <c r="J137" i="1" s="1"/>
  <c r="K106" i="1"/>
  <c r="J106" i="1" s="1"/>
  <c r="K108" i="1"/>
  <c r="J108" i="1" s="1"/>
  <c r="K109" i="1"/>
  <c r="J109" i="1" s="1"/>
  <c r="K110" i="1"/>
  <c r="J110" i="1" s="1"/>
  <c r="K111" i="1"/>
  <c r="J111" i="1" s="1"/>
  <c r="K112" i="1"/>
  <c r="J112" i="1" s="1"/>
  <c r="K113" i="1"/>
  <c r="J113" i="1" s="1"/>
  <c r="K114" i="1"/>
  <c r="J114" i="1" s="1"/>
  <c r="K115" i="1"/>
  <c r="J115" i="1" s="1"/>
  <c r="K116" i="1"/>
  <c r="J116" i="1" s="1"/>
  <c r="K117" i="1"/>
  <c r="J117" i="1" s="1"/>
  <c r="K74" i="1"/>
  <c r="J74" i="1" s="1"/>
  <c r="K76" i="1"/>
  <c r="J76" i="1" s="1"/>
  <c r="K77" i="1"/>
  <c r="J77" i="1" s="1"/>
  <c r="K78" i="1"/>
  <c r="J78" i="1" s="1"/>
  <c r="K79" i="1"/>
  <c r="J79" i="1" s="1"/>
  <c r="K80" i="1"/>
  <c r="J80" i="1" s="1"/>
  <c r="K81" i="1"/>
  <c r="J81" i="1" s="1"/>
  <c r="K82" i="1"/>
  <c r="J82" i="1" s="1"/>
  <c r="K83" i="1"/>
  <c r="J83" i="1" s="1"/>
  <c r="K84" i="1"/>
  <c r="J84" i="1" s="1"/>
  <c r="K86" i="1"/>
  <c r="J86" i="1" s="1"/>
  <c r="K87" i="1"/>
  <c r="J87" i="1" s="1"/>
  <c r="K88" i="1"/>
  <c r="J88" i="1" s="1"/>
  <c r="K89" i="1"/>
  <c r="J89" i="1" s="1"/>
  <c r="K90" i="1"/>
  <c r="J90" i="1" s="1"/>
  <c r="K92" i="1"/>
  <c r="J92" i="1" s="1"/>
  <c r="K93" i="1"/>
  <c r="J93" i="1" s="1"/>
  <c r="K94" i="1"/>
  <c r="J94" i="1" s="1"/>
  <c r="K95" i="1"/>
  <c r="J95" i="1" s="1"/>
  <c r="K96" i="1"/>
  <c r="J96" i="1" s="1"/>
  <c r="K97" i="1"/>
  <c r="J97" i="1" s="1"/>
  <c r="K98" i="1"/>
  <c r="J98" i="1" s="1"/>
  <c r="K99" i="1"/>
  <c r="J99" i="1" s="1"/>
  <c r="K100" i="1"/>
  <c r="J100" i="1" s="1"/>
  <c r="K102" i="1"/>
  <c r="J102" i="1" s="1"/>
  <c r="K103" i="1"/>
  <c r="J103" i="1" s="1"/>
  <c r="K104" i="1"/>
  <c r="J104" i="1" s="1"/>
  <c r="K105" i="1"/>
  <c r="J105" i="1" s="1"/>
  <c r="K45" i="1"/>
  <c r="J45" i="1" s="1"/>
  <c r="K46" i="1"/>
  <c r="J46" i="1" s="1"/>
  <c r="K47" i="1"/>
  <c r="J47" i="1" s="1"/>
  <c r="K49" i="1"/>
  <c r="J49" i="1" s="1"/>
  <c r="K50" i="1"/>
  <c r="J50" i="1" s="1"/>
  <c r="K51" i="1"/>
  <c r="J51" i="1" s="1"/>
  <c r="K52" i="1"/>
  <c r="J52" i="1" s="1"/>
  <c r="K53" i="1"/>
  <c r="J53" i="1" s="1"/>
  <c r="K54" i="1"/>
  <c r="J54" i="1" s="1"/>
  <c r="K55" i="1"/>
  <c r="J55" i="1" s="1"/>
  <c r="K56" i="1"/>
  <c r="J56" i="1" s="1"/>
  <c r="K57" i="1"/>
  <c r="J57" i="1" s="1"/>
  <c r="K58" i="1"/>
  <c r="J58" i="1" s="1"/>
  <c r="K60" i="1"/>
  <c r="J60" i="1" s="1"/>
  <c r="K61" i="1"/>
  <c r="J61" i="1" s="1"/>
  <c r="K62" i="1"/>
  <c r="J62" i="1" s="1"/>
  <c r="K63" i="1"/>
  <c r="J63" i="1" s="1"/>
  <c r="K64" i="1"/>
  <c r="J64" i="1" s="1"/>
  <c r="K65" i="1"/>
  <c r="J65" i="1" s="1"/>
  <c r="K66" i="1"/>
  <c r="J66" i="1" s="1"/>
  <c r="K67" i="1"/>
  <c r="J67" i="1" s="1"/>
  <c r="K68" i="1"/>
  <c r="J68" i="1" s="1"/>
  <c r="K69" i="1"/>
  <c r="J69" i="1" s="1"/>
  <c r="K70" i="1"/>
  <c r="J70" i="1" s="1"/>
  <c r="K71" i="1"/>
  <c r="J71" i="1" s="1"/>
  <c r="K72" i="1"/>
  <c r="J72" i="1" s="1"/>
  <c r="K73" i="1"/>
  <c r="J73" i="1" s="1"/>
  <c r="K12" i="1"/>
  <c r="J12" i="1" s="1"/>
  <c r="K13" i="1"/>
  <c r="J13" i="1" s="1"/>
  <c r="K14" i="1"/>
  <c r="J14" i="1" s="1"/>
  <c r="K15" i="1"/>
  <c r="J15" i="1" s="1"/>
  <c r="K17" i="1"/>
  <c r="J17" i="1" s="1"/>
  <c r="K18" i="1"/>
  <c r="J18" i="1" s="1"/>
  <c r="K19" i="1"/>
  <c r="J19" i="1" s="1"/>
  <c r="K20" i="1"/>
  <c r="J20" i="1" s="1"/>
  <c r="K22" i="1"/>
  <c r="J22" i="1" s="1"/>
  <c r="K23" i="1"/>
  <c r="J23" i="1" s="1"/>
  <c r="K24" i="1"/>
  <c r="J24" i="1" s="1"/>
  <c r="K25" i="1"/>
  <c r="J25" i="1" s="1"/>
  <c r="K27" i="1"/>
  <c r="J27" i="1" s="1"/>
  <c r="K28" i="1"/>
  <c r="J28" i="1" s="1"/>
  <c r="K29" i="1"/>
  <c r="J29" i="1" s="1"/>
  <c r="K30" i="1"/>
  <c r="J30" i="1" s="1"/>
  <c r="K31" i="1"/>
  <c r="J31" i="1" s="1"/>
  <c r="K33" i="1"/>
  <c r="J33" i="1" s="1"/>
  <c r="K34" i="1"/>
  <c r="J34" i="1" s="1"/>
  <c r="K35" i="1"/>
  <c r="J35" i="1" s="1"/>
  <c r="K36" i="1"/>
  <c r="J36" i="1" s="1"/>
  <c r="K38" i="1"/>
  <c r="J38" i="1" s="1"/>
  <c r="K39" i="1"/>
  <c r="J39" i="1" s="1"/>
  <c r="K40" i="1"/>
  <c r="J40" i="1" s="1"/>
  <c r="K41" i="1"/>
  <c r="J41" i="1" s="1"/>
  <c r="K43" i="1"/>
  <c r="J43" i="1" s="1"/>
  <c r="K44" i="1"/>
  <c r="J44" i="1" s="1"/>
  <c r="K11" i="1"/>
  <c r="J11" i="1" s="1"/>
  <c r="K16" i="1" l="1"/>
  <c r="J16" i="1" s="1"/>
</calcChain>
</file>

<file path=xl/sharedStrings.xml><?xml version="1.0" encoding="utf-8"?>
<sst xmlns="http://schemas.openxmlformats.org/spreadsheetml/2006/main" count="4344" uniqueCount="2340">
  <si>
    <t>Kolumna</t>
  </si>
  <si>
    <t>kolumna</t>
  </si>
  <si>
    <t>nr 1</t>
  </si>
  <si>
    <t xml:space="preserve"> nr 2</t>
  </si>
  <si>
    <t>nr 3</t>
  </si>
  <si>
    <t>nr 4</t>
  </si>
  <si>
    <t xml:space="preserve"> nr 5</t>
  </si>
  <si>
    <t>nr 6</t>
  </si>
  <si>
    <t xml:space="preserve"> nr 7</t>
  </si>
  <si>
    <t>nr 8</t>
  </si>
  <si>
    <t>nr 9</t>
  </si>
  <si>
    <t>L.P.</t>
  </si>
  <si>
    <t>Nazwa produktu</t>
  </si>
  <si>
    <t>Referencyjne parametry jakości </t>
  </si>
  <si>
    <t>Jednostka miary </t>
  </si>
  <si>
    <t>Ilość</t>
  </si>
  <si>
    <t>CENA NETTO [PLN]</t>
  </si>
  <si>
    <t>WARTOŚĆ NETTO [PLN]</t>
  </si>
  <si>
    <t>Wykonawca dla każdej pozycji obowiązkowo wpisuje obowiązującą stawkę podatku VAT w % i w kwocie PLN</t>
  </si>
  <si>
    <t>WARTOŚĆ BRUTTO [PLN]</t>
  </si>
  <si>
    <t>1.</t>
  </si>
  <si>
    <t>96-well PCR plate, semi-skirted 50szt/op</t>
  </si>
  <si>
    <t>4titude</t>
  </si>
  <si>
    <t>4ti-0760</t>
  </si>
  <si>
    <t>op.</t>
  </si>
  <si>
    <t>2.</t>
  </si>
  <si>
    <t>Adhesive PCR Plate Foils, 100szt.</t>
  </si>
  <si>
    <t>Thermo Fisher</t>
  </si>
  <si>
    <t>AB0626</t>
  </si>
  <si>
    <t>3.</t>
  </si>
  <si>
    <t>AnaeroGen do słoja 2,5L, 10 szt.</t>
  </si>
  <si>
    <t>OXOID</t>
  </si>
  <si>
    <t>AN0025A</t>
  </si>
  <si>
    <t>4.</t>
  </si>
  <si>
    <t>Automatyczna biureta Schillinga 25ml, - z paskiem Schellbacha, butelka 1000ml</t>
  </si>
  <si>
    <t>BIONOVO</t>
  </si>
  <si>
    <t>S-1597</t>
  </si>
  <si>
    <t>szt.</t>
  </si>
  <si>
    <t>5.</t>
  </si>
  <si>
    <t>Automatyczna biureta Schillinga 5 ml z butelką PE 500ml</t>
  </si>
  <si>
    <t>AlfaChem</t>
  </si>
  <si>
    <t>C612020201</t>
  </si>
  <si>
    <t>6.</t>
  </si>
  <si>
    <t>Bibuła jakościowa Munktell 37/N 58x58 cm, 100szt.</t>
  </si>
  <si>
    <t>7.</t>
  </si>
  <si>
    <t>Bibuła jakościowa Munktell 3W58x58cm, 100 szt.</t>
  </si>
  <si>
    <t>8.</t>
  </si>
  <si>
    <t xml:space="preserve">Bibuła Whatman 4Chr 460x570mm  </t>
  </si>
  <si>
    <t>9.</t>
  </si>
  <si>
    <t>Bibuła Whatmana 3CHR arkusze 460x570</t>
  </si>
  <si>
    <t>Labo Plus</t>
  </si>
  <si>
    <t>3003-917</t>
  </si>
  <si>
    <t>10.</t>
  </si>
  <si>
    <t>BIURETA CYFROWA CONTINOUS E 25ML</t>
  </si>
  <si>
    <t>VIT1620506</t>
  </si>
  <si>
    <t>11.</t>
  </si>
  <si>
    <t xml:space="preserve">Biurety elektroniczne  Solarus 50 ml </t>
  </si>
  <si>
    <t>12.</t>
  </si>
  <si>
    <t xml:space="preserve">Butelka PP szeroka szyja 1000 ml, z nakrętką </t>
  </si>
  <si>
    <t>02-33410</t>
  </si>
  <si>
    <t>13.</t>
  </si>
  <si>
    <t xml:space="preserve">Butelka PP szeroka szyja 125 ml, z nakrętką </t>
  </si>
  <si>
    <t>02-33407</t>
  </si>
  <si>
    <t>14.</t>
  </si>
  <si>
    <t xml:space="preserve">Butelka PP szeroka szyja 500 ml, z nakrętką </t>
  </si>
  <si>
    <t>02-33409</t>
  </si>
  <si>
    <t>15.</t>
  </si>
  <si>
    <t xml:space="preserve">Butelka PP szeroka szyja 60 ml, z nakrętką </t>
  </si>
  <si>
    <t>02-33406</t>
  </si>
  <si>
    <t>16.</t>
  </si>
  <si>
    <t>Butelka PP 50ml z nakrętką GL32 szerok szyja</t>
  </si>
  <si>
    <t>02-5331P00050</t>
  </si>
  <si>
    <t>17.</t>
  </si>
  <si>
    <t>Butelka PP z sz/sz 30ml</t>
  </si>
  <si>
    <t>Chemland</t>
  </si>
  <si>
    <t>02-33311</t>
  </si>
  <si>
    <t>18.</t>
  </si>
  <si>
    <t>Butelka PP z sz/sz 60ml</t>
  </si>
  <si>
    <t>19.</t>
  </si>
  <si>
    <t>Butelki 75cm2 , poj. 250 ml, op.60 szt.</t>
  </si>
  <si>
    <t>BD Falcon</t>
  </si>
  <si>
    <t>20.</t>
  </si>
  <si>
    <t>Butelki do hodowli 25cm2, poj. 50 ml, 100 szt</t>
  </si>
  <si>
    <t>21.</t>
  </si>
  <si>
    <t>Butla HDPE na wodę destylowaną z kranem 5 l</t>
  </si>
  <si>
    <t>22.</t>
  </si>
  <si>
    <t>Butla HDPE na wodę destylowaną z kranem, poj. 10 l</t>
  </si>
  <si>
    <t>23.</t>
  </si>
  <si>
    <t>CampyGen do słoja 2,5 L, 10 szt.</t>
  </si>
  <si>
    <t>CN0025A</t>
  </si>
  <si>
    <t>24.</t>
  </si>
  <si>
    <t>Cap for micro-methods, 50szt/op</t>
  </si>
  <si>
    <t>Anicrin</t>
  </si>
  <si>
    <t>18EMC.I.</t>
  </si>
  <si>
    <t>25.</t>
  </si>
  <si>
    <t>Corning® Costar® reagent reservoirs capacity 50 mL/100EA</t>
  </si>
  <si>
    <t>Sigma</t>
  </si>
  <si>
    <t>CLS4871</t>
  </si>
  <si>
    <t>26.</t>
  </si>
  <si>
    <t>Cylinder plastikowy z wylewem z PP  na 100 ml</t>
  </si>
  <si>
    <t>02-80004</t>
  </si>
  <si>
    <t>27.</t>
  </si>
  <si>
    <t xml:space="preserve">Cylinder plastikowy z wylewem z PP  na 1000ml </t>
  </si>
  <si>
    <t>02-80007</t>
  </si>
  <si>
    <t>28.</t>
  </si>
  <si>
    <t xml:space="preserve">Cylinder plastikowy z wylewem z PP  na 500 ml </t>
  </si>
  <si>
    <t>02-80006</t>
  </si>
  <si>
    <t>29.</t>
  </si>
  <si>
    <t xml:space="preserve">Cylinder plastikowy z wylewem z PP  na 250 ml </t>
  </si>
  <si>
    <t>chemland</t>
  </si>
  <si>
    <t>02-80005</t>
  </si>
  <si>
    <t>30.</t>
  </si>
  <si>
    <t xml:space="preserve">Cylinder plastikowy z wylewem z PP  na 50 ml </t>
  </si>
  <si>
    <t>02-80003</t>
  </si>
  <si>
    <t>31.</t>
  </si>
  <si>
    <t>C3275-10G</t>
  </si>
  <si>
    <t>32.</t>
  </si>
  <si>
    <t>Discovery® DSC-Diol SPE Tube bed wt. 500 mg, volume 3 mL, pk of 54</t>
  </si>
  <si>
    <t>Supelco</t>
  </si>
  <si>
    <t>52751-U</t>
  </si>
  <si>
    <t>1 op</t>
  </si>
  <si>
    <t>33.</t>
  </si>
  <si>
    <t>Discovery® DSC-NH2 SPE Tube bed wt. 500 mg, volume 3 mL, pk of 54</t>
  </si>
  <si>
    <t>52637-U</t>
  </si>
  <si>
    <t>34.</t>
  </si>
  <si>
    <t>Dozownik butelkowy Ceramus 5-30 ml</t>
  </si>
  <si>
    <t>Hirschmann</t>
  </si>
  <si>
    <t>35.</t>
  </si>
  <si>
    <t>Dozownik butelkowy Finnpipette Dispenser, pojemność 0,4-2,0 ml;   1 szt.</t>
  </si>
  <si>
    <t xml:space="preserve">PROFILAB s.c. </t>
  </si>
  <si>
    <t>FP4421130</t>
  </si>
  <si>
    <t>1 szt</t>
  </si>
  <si>
    <t>36.</t>
  </si>
  <si>
    <t>Dozownik butelkowy Ceramus 10,0-60,0 ml;   1 szt.</t>
  </si>
  <si>
    <t>37.</t>
  </si>
  <si>
    <t>Dozownik butelkowy Ceramus 1,0-5,0 ml;   1 szt.</t>
  </si>
  <si>
    <t>38.</t>
  </si>
  <si>
    <t>Dozownik butelkowy z zaworem spustowym 1-10ml</t>
  </si>
  <si>
    <t>Vitlab</t>
  </si>
  <si>
    <t>VIT1625505</t>
  </si>
  <si>
    <t>szt</t>
  </si>
  <si>
    <t>39.</t>
  </si>
  <si>
    <t>Elektroda EPS-1</t>
  </si>
  <si>
    <t>Elmetron</t>
  </si>
  <si>
    <t>40.</t>
  </si>
  <si>
    <t>Elektroda pH zespolona ERH-11</t>
  </si>
  <si>
    <t>Hydromet</t>
  </si>
  <si>
    <t> 2</t>
  </si>
  <si>
    <t>41.</t>
  </si>
  <si>
    <t>Elektroda kombinowana ERH-111</t>
  </si>
  <si>
    <t>42.</t>
  </si>
  <si>
    <t>Elektroda zespolona (kombinowana) typu ERH-12-6 (pomiar w substancjach pólstałych)</t>
  </si>
  <si>
    <t>43.</t>
  </si>
  <si>
    <t>Elektroda zespolona pH FC 202 D</t>
  </si>
  <si>
    <t>HANNA</t>
  </si>
  <si>
    <t>FC 202 D</t>
  </si>
  <si>
    <t>44.</t>
  </si>
  <si>
    <t xml:space="preserve">Elektrody do pH-metru FC 200D Hanna Instruments </t>
  </si>
  <si>
    <t>FC200D</t>
  </si>
  <si>
    <t>45.</t>
  </si>
  <si>
    <t>Element magnetyczny Polygon PTFE  6x30</t>
  </si>
  <si>
    <t>06-585.0630.D</t>
  </si>
  <si>
    <t>46.</t>
  </si>
  <si>
    <t>Element magnetyczny POLYGON PTFE 8x30</t>
  </si>
  <si>
    <t>06-585.0830.D</t>
  </si>
  <si>
    <t>47.</t>
  </si>
  <si>
    <t>Eppendorf DNA LoBind tube 1,5ml 250szt.</t>
  </si>
  <si>
    <t>Z666548-250EA</t>
  </si>
  <si>
    <t>48.</t>
  </si>
  <si>
    <t>Eppendorf Safe-Lock Tubes 2 ml, 1000 szt.</t>
  </si>
  <si>
    <t>Eppendorf</t>
  </si>
  <si>
    <t>opak.</t>
  </si>
  <si>
    <t>49.</t>
  </si>
  <si>
    <t>EZ-PAK Membrane Filters 0,45um, 47 mm, op. 4x150szt.</t>
  </si>
  <si>
    <t>MERCK</t>
  </si>
  <si>
    <t>EZHAWG474</t>
  </si>
  <si>
    <t>4x150</t>
  </si>
  <si>
    <t>50.</t>
  </si>
  <si>
    <t>Ezy jednorazowe, sterylne, 10ul z oczkiem, op. 20szt.</t>
  </si>
  <si>
    <t>51.</t>
  </si>
  <si>
    <t>Ezy jednorazowe, sterylne, 1ul z oczkiem, op. 20szt.</t>
  </si>
  <si>
    <t>52.</t>
  </si>
  <si>
    <t>Falcon® 12 Well Clear Flat Bottom TC-Treated Multiwell Cell Culture Plate, 50szt.</t>
  </si>
  <si>
    <t>Falcon</t>
  </si>
  <si>
    <t>53.</t>
  </si>
  <si>
    <t>Falcon® 6 Well Clear Flat Bottom TC-Treated Multiwell Cell Culture Plate, 50 szt.</t>
  </si>
  <si>
    <t>54.</t>
  </si>
  <si>
    <t>Falcon® 96 Well Clear Microplate, 50szt.</t>
  </si>
  <si>
    <t>55.</t>
  </si>
  <si>
    <t>Falkony na 15 ml, op. 50szt.</t>
  </si>
  <si>
    <t>Genoplast</t>
  </si>
  <si>
    <t>56.</t>
  </si>
  <si>
    <t>Fartuch laboratoryjny damski</t>
  </si>
  <si>
    <t>57.</t>
  </si>
  <si>
    <t>Fartuch laboratoryjny męski</t>
  </si>
  <si>
    <t>58.</t>
  </si>
  <si>
    <t>Filtr membranowy NYLON 0,22um 47mm op=200szt.</t>
  </si>
  <si>
    <t>MFNYLL4722</t>
  </si>
  <si>
    <t>op</t>
  </si>
  <si>
    <t>59.</t>
  </si>
  <si>
    <t>Filtr membranowy NYLON 0,45um 47mm op=200szt.</t>
  </si>
  <si>
    <t>MFNYLL4745</t>
  </si>
  <si>
    <t>60.</t>
  </si>
  <si>
    <t>Filtr strzykawkowy PTFE 0,22 µm 25 mm, op. 100szt.</t>
  </si>
  <si>
    <t>PTF2522NB!</t>
  </si>
  <si>
    <t>61.</t>
  </si>
  <si>
    <t>filtr strzykawkowy PTFE hydrofilowy 0,22um 13mm, op. 100szt.</t>
  </si>
  <si>
    <t>Alfachem</t>
  </si>
  <si>
    <t>PTF1322NL1</t>
  </si>
  <si>
    <t>62.</t>
  </si>
  <si>
    <t>filtr strzykawkowy PTFE hydrofilowy 0,22um 30mm, op. 100 szt.</t>
  </si>
  <si>
    <t>PTF2522NL1</t>
  </si>
  <si>
    <t>63.</t>
  </si>
  <si>
    <t>filtr strzykawkowy PTFE hydrofilowy 0,45um 17mm, op. 100szt.</t>
  </si>
  <si>
    <t>PTF1345NL1</t>
  </si>
  <si>
    <t>64.</t>
  </si>
  <si>
    <t>filtr strzykawkowy PTFE hydrofilowy 0,45um 30mm, op. 100szt.</t>
  </si>
  <si>
    <t>PTF2545NL1</t>
  </si>
  <si>
    <t>65.</t>
  </si>
  <si>
    <t>filtr strzykawkowy PTFE hydrofobowy 0,22um 17mm, op. 100szt.</t>
  </si>
  <si>
    <t>PTF1322NB1</t>
  </si>
  <si>
    <t>66.</t>
  </si>
  <si>
    <t>filtr strzykawkowy PTFE hydrofobowy 0,45um 17mm, op. 100szt.</t>
  </si>
  <si>
    <t>PTF1345NB1</t>
  </si>
  <si>
    <t>67.</t>
  </si>
  <si>
    <t>filtr strzykawkowy PTFE hydrofobowy 0,22um 30mm, op. 100szt.</t>
  </si>
  <si>
    <t>PTF2522NB1</t>
  </si>
  <si>
    <t>68.</t>
  </si>
  <si>
    <t>filtr strzykawkowy PTFE hydrofobowy 0,45um 30mm, op. 100szt.</t>
  </si>
  <si>
    <t>PTF2545NB1</t>
  </si>
  <si>
    <t>69.</t>
  </si>
  <si>
    <t>filtr strzykawkowy PVDF 0,45um 25mm niesterylne, op. 100szt.</t>
  </si>
  <si>
    <t>PVDF2545N1</t>
  </si>
  <si>
    <t>70.</t>
  </si>
  <si>
    <t>filtr strzykawkowy PVDF 0,22um 25mm niesterylne, op. 100szt.</t>
  </si>
  <si>
    <t>PVDF2522N1</t>
  </si>
  <si>
    <t>71.</t>
  </si>
  <si>
    <t>Filtry do systemu oczysz czania wody Ditect Q3 Millipore - Smart Pack DQ3- LT</t>
  </si>
  <si>
    <t>Millipore</t>
  </si>
  <si>
    <t>SPR00SIA1</t>
  </si>
  <si>
    <t>72.</t>
  </si>
  <si>
    <t>Filtry Millipore Stericup 0,22um, 12szt.</t>
  </si>
  <si>
    <t>SCGPU10RE</t>
  </si>
  <si>
    <t>73.</t>
  </si>
  <si>
    <t>wialka 1,5 ml,  ND9 szkło brązowe, z polem na opis, op. 100szt</t>
  </si>
  <si>
    <t>74.</t>
  </si>
  <si>
    <t>wialka 1,5 ml ND9 szkło przeźroczyste, z polem na opis op. 100szt</t>
  </si>
  <si>
    <t>75.</t>
  </si>
  <si>
    <t>Fiolki z zakrętką 45 x 27 mm (15ml) /100szt</t>
  </si>
  <si>
    <t>Bionovo</t>
  </si>
  <si>
    <t>L-0321</t>
  </si>
  <si>
    <t>76.</t>
  </si>
  <si>
    <t>Fiolki z zakrętką 50 x 27 mm 20,0 ml 25 mm, 100 szt.</t>
  </si>
  <si>
    <t>L-0323</t>
  </si>
  <si>
    <t>77.</t>
  </si>
  <si>
    <t>Fiolki z zakrętką 55 x 20 mm (10ml) /100szt</t>
  </si>
  <si>
    <t>L-0320</t>
  </si>
  <si>
    <t>78.</t>
  </si>
  <si>
    <t>Flat bottomed 96-well mictotiter plates  (op. 100szt)</t>
  </si>
  <si>
    <t>Sigma Aldrich</t>
  </si>
  <si>
    <t>CLS3628-100EA</t>
  </si>
  <si>
    <t>79.</t>
  </si>
  <si>
    <t>Folia 150 mb 0,03 ok..230m</t>
  </si>
  <si>
    <t>293-4184</t>
  </si>
  <si>
    <t>80.</t>
  </si>
  <si>
    <t>Folia aluminiowa 450 mm, 10 m</t>
  </si>
  <si>
    <t>293-4112</t>
  </si>
  <si>
    <t>81.</t>
  </si>
  <si>
    <t>Folia aluminiowa szer. 300mm, dł. 10m/1rolka</t>
  </si>
  <si>
    <t>VWR</t>
  </si>
  <si>
    <t> 293-4111</t>
  </si>
  <si>
    <t>82.</t>
  </si>
  <si>
    <t>Folia przezroczysta, 50 m rolka o szerokości 30 cm</t>
  </si>
  <si>
    <t>1-6602</t>
  </si>
  <si>
    <t>83.</t>
  </si>
  <si>
    <t>GENbox Jar 2,5L</t>
  </si>
  <si>
    <t>bioMerieux</t>
  </si>
  <si>
    <t>84.</t>
  </si>
  <si>
    <t>GENbox Jar 7L</t>
  </si>
  <si>
    <t>85.</t>
  </si>
  <si>
    <t>generatory atmosfery beztlenowej Anaerogen 2,5L, op.</t>
  </si>
  <si>
    <t>Argenta</t>
  </si>
  <si>
    <t>86.</t>
  </si>
  <si>
    <t>Głaszczka sterylna pojedynczo pakowana, 500 szt.</t>
  </si>
  <si>
    <t>Noex</t>
  </si>
  <si>
    <t>ETARI1</t>
  </si>
  <si>
    <t>87.</t>
  </si>
  <si>
    <t>Gruszka uniwersalna trójwymiarowa</t>
  </si>
  <si>
    <t xml:space="preserve">03-470 0001 </t>
  </si>
  <si>
    <t>88.</t>
  </si>
  <si>
    <t>smoczek do pipet uniwersalny czerwony</t>
  </si>
  <si>
    <t>06-460.670-01</t>
  </si>
  <si>
    <t>89.</t>
  </si>
  <si>
    <t>hot łapka -dłoń</t>
  </si>
  <si>
    <t>90.</t>
  </si>
  <si>
    <t>hot łapka -palce</t>
  </si>
  <si>
    <t>91.</t>
  </si>
  <si>
    <t>Immobiline Dry Stip pH 4-7</t>
  </si>
  <si>
    <t>LKB</t>
  </si>
  <si>
    <t>17-6002-46</t>
  </si>
  <si>
    <t>92.</t>
  </si>
  <si>
    <t>insert for 2 ml standard opening vial,  4,6 mm(HPLC)</t>
  </si>
  <si>
    <t>93.</t>
  </si>
  <si>
    <t>Inserty polipropyenowe 250 ul, op. 100szt.</t>
  </si>
  <si>
    <t>Agilent Technologies</t>
  </si>
  <si>
    <t>5182-0549</t>
  </si>
  <si>
    <t>94.</t>
  </si>
  <si>
    <t>Kamera Thoma</t>
  </si>
  <si>
    <t>95.</t>
  </si>
  <si>
    <t>Kanister 25 l, UN transparentny</t>
  </si>
  <si>
    <t>96.</t>
  </si>
  <si>
    <t>Kolba stożkowa PP z nakrętką, 50 ml</t>
  </si>
  <si>
    <t>VIT666941</t>
  </si>
  <si>
    <t>97.</t>
  </si>
  <si>
    <t>Kolba stożkowa PP z nakrętką, 100 ml</t>
  </si>
  <si>
    <t>02-38101</t>
  </si>
  <si>
    <t>98.</t>
  </si>
  <si>
    <t>Kolba stożkowa PP z nakrętką, 250 ml</t>
  </si>
  <si>
    <t>02-38102</t>
  </si>
  <si>
    <t>99.</t>
  </si>
  <si>
    <t>Korek neoprenowy niebieski nr 8 z otworem i rurką szklaną w kształcie litery "L"</t>
  </si>
  <si>
    <t>100.</t>
  </si>
  <si>
    <t>korek uniwersalny fi 12 mm, op. 1000szt.</t>
  </si>
  <si>
    <t>06-06-289K12</t>
  </si>
  <si>
    <t>101.</t>
  </si>
  <si>
    <t>korek uniwersalny fi 16 mm, op. 1000szt.</t>
  </si>
  <si>
    <t>06-06-289K16</t>
  </si>
  <si>
    <t>102.</t>
  </si>
  <si>
    <t>Kosz laboratoryjny druciany prostokątny nierdzewny (150x150x150)</t>
  </si>
  <si>
    <t>alchem</t>
  </si>
  <si>
    <t>217-010531</t>
  </si>
  <si>
    <t>103.</t>
  </si>
  <si>
    <t>Kosz laboratoryjny druciany prostokątny nierdzewny (90x90x90)</t>
  </si>
  <si>
    <t>217-01051-1</t>
  </si>
  <si>
    <t>104.</t>
  </si>
  <si>
    <t>Kriopudełko kartonowe na probówki 1,5/2,0ml (100 miejsc, laminowany wodoodporny karton)</t>
  </si>
  <si>
    <t>D-1385</t>
  </si>
  <si>
    <t>105.</t>
  </si>
  <si>
    <t>Kuweta 2,5 micro op. 100 szt PS</t>
  </si>
  <si>
    <t>106.</t>
  </si>
  <si>
    <t>Kuweta 4,5 micro op. 100 szt PS</t>
  </si>
  <si>
    <t>107.</t>
  </si>
  <si>
    <t>Kuweta spektrofotometryczna szkło kwarcowe 11-Q-4</t>
  </si>
  <si>
    <t>108.</t>
  </si>
  <si>
    <t>Kuweta spektrofotometryczna szkło kwarcowe 11-Q-8</t>
  </si>
  <si>
    <t>109.</t>
  </si>
  <si>
    <t>Kuweta spektrofotometryczna szkło optyczne 11-G-4</t>
  </si>
  <si>
    <t>110.</t>
  </si>
  <si>
    <t>Kuweta spektrofotometryczna szkło optyczne 11-G-5</t>
  </si>
  <si>
    <t>111.</t>
  </si>
  <si>
    <t>lejki PP, Średnica 75mm</t>
  </si>
  <si>
    <t>02-57103       </t>
  </si>
  <si>
    <t>112.</t>
  </si>
  <si>
    <t>Łapa do chłodnic czteropalcowa</t>
  </si>
  <si>
    <t>03-326.154-3</t>
  </si>
  <si>
    <t>113.</t>
  </si>
  <si>
    <t xml:space="preserve">Łącznik elementów statywu </t>
  </si>
  <si>
    <t>03-338.163C</t>
  </si>
  <si>
    <t>114.</t>
  </si>
  <si>
    <t>Łyżeczka dwustronna dł.210mm</t>
  </si>
  <si>
    <t>03-631.303.51</t>
  </si>
  <si>
    <t>115.</t>
  </si>
  <si>
    <t>Łyżeczka dwustronna metalowa 160 mm</t>
  </si>
  <si>
    <t>03-631.303.50</t>
  </si>
  <si>
    <t>116.</t>
  </si>
  <si>
    <t xml:space="preserve">Łyżeczko-szpatułka dł. 180 mm 18/10 Stal , 40x29, </t>
  </si>
  <si>
    <t>Bochem</t>
  </si>
  <si>
    <t>117.</t>
  </si>
  <si>
    <t>łyżeczko-szpatułki z PP 200mm</t>
  </si>
  <si>
    <t>DHN</t>
  </si>
  <si>
    <t>118.</t>
  </si>
  <si>
    <t xml:space="preserve">Łyżka typu POLY , 210 mm typ 1, 35x15 , </t>
  </si>
  <si>
    <t>ALFACHEM</t>
  </si>
  <si>
    <t>Bochem 3402</t>
  </si>
  <si>
    <t>119.</t>
  </si>
  <si>
    <t>Magenta Vessel GA-7, op. 100szt.</t>
  </si>
  <si>
    <t>V8505-100EA</t>
  </si>
  <si>
    <t>120.</t>
  </si>
  <si>
    <t>marker laboratoryjny</t>
  </si>
  <si>
    <t>Sharpie</t>
  </si>
  <si>
    <t>121.</t>
  </si>
  <si>
    <t>Media Bottles 950 700 500 ml 24szt.</t>
  </si>
  <si>
    <t>Nalgene - Sigma</t>
  </si>
  <si>
    <t>Z364517-24EA</t>
  </si>
  <si>
    <t>122.</t>
  </si>
  <si>
    <t>Media Bottles 951 700  125 ml  48szt</t>
  </si>
  <si>
    <t>Z364495-48EA</t>
  </si>
  <si>
    <t>123.</t>
  </si>
  <si>
    <t>Moczówki 125ml z nakrętką - nakrętka osobno, aseptyczny, 500szt.</t>
  </si>
  <si>
    <t>NOEX</t>
  </si>
  <si>
    <t>PC121PPN</t>
  </si>
  <si>
    <t>124.</t>
  </si>
  <si>
    <t>Monovette - morfologia (EDTA), 9 ml, 50szt.</t>
  </si>
  <si>
    <t>Sarstedt</t>
  </si>
  <si>
    <t>02.1066.001</t>
  </si>
  <si>
    <t>125.</t>
  </si>
  <si>
    <t>Monovette - osocze (heparyna litowa), 9 ml, 50szt.</t>
  </si>
  <si>
    <t>02.1065.002</t>
  </si>
  <si>
    <t>126.</t>
  </si>
  <si>
    <t>Mydło Carex bakteriologiczne , 500 ml</t>
  </si>
  <si>
    <t>127.</t>
  </si>
  <si>
    <t>Naczyńka polipropylenowe na próbki patologiczne 100 ml, 48 x 80 mm, z zakrętką;   250 szt.</t>
  </si>
  <si>
    <t>534.100</t>
  </si>
  <si>
    <t>128.</t>
  </si>
  <si>
    <t>Naczyńka polipropylenowe na próbki patologiczne 20 ml, 31 x 48 mm, z zakrętką;   1000 szt.</t>
  </si>
  <si>
    <t>534.020</t>
  </si>
  <si>
    <t>129.</t>
  </si>
  <si>
    <t>Nakrętki do wialek ND9 mm, z septą , op. 100szt.</t>
  </si>
  <si>
    <t>130.</t>
  </si>
  <si>
    <t>Nakrętki GL 14 Z z uszczelkami do systemu MicroSystem nr kat. D292270508+DUR1129818</t>
  </si>
  <si>
    <t>D292270508+DUR1129818</t>
  </si>
  <si>
    <t>131.</t>
  </si>
  <si>
    <t>Nakrętka GL 45 z dwoma otworami do systemu filtracyjnego MicroSystem nr kat. DUR1129750, op. 2 szt.</t>
  </si>
  <si>
    <t>DUR1129750</t>
  </si>
  <si>
    <t>132.</t>
  </si>
  <si>
    <t>Nasadka do pipet 10ml</t>
  </si>
  <si>
    <t>10ml</t>
  </si>
  <si>
    <t>133.</t>
  </si>
  <si>
    <t>Nasadka do pipet 25 ml</t>
  </si>
  <si>
    <t>25 ml</t>
  </si>
  <si>
    <t>134.</t>
  </si>
  <si>
    <t>Nasadka do pipet 2 ml</t>
  </si>
  <si>
    <t>2 ml</t>
  </si>
  <si>
    <t>135.</t>
  </si>
  <si>
    <t>Nożyczki metalowe proste 145/45, ostre</t>
  </si>
  <si>
    <t>Bohem</t>
  </si>
  <si>
    <t>136.</t>
  </si>
  <si>
    <t>Nożyczki metalowe proste 160/55 mm, tępe-ostre</t>
  </si>
  <si>
    <t>137.</t>
  </si>
  <si>
    <t>Okulary ochronne</t>
  </si>
  <si>
    <t>138.</t>
  </si>
  <si>
    <t>Ostrza do skalpeli typy 23  /100szt./</t>
  </si>
  <si>
    <t>139.</t>
  </si>
  <si>
    <t>Ostrza skalpela nr 10, 100 szt.</t>
  </si>
  <si>
    <t>KRUUSE</t>
  </si>
  <si>
    <t>140.</t>
  </si>
  <si>
    <t>palnik spirytusowy, szklany,120ml</t>
  </si>
  <si>
    <t>ChemLand</t>
  </si>
  <si>
    <t xml:space="preserve">08-514.202120 </t>
  </si>
  <si>
    <t>141.</t>
  </si>
  <si>
    <t xml:space="preserve">papierki wskaźnikowe pH  1-10, op. 100szt. </t>
  </si>
  <si>
    <t>142.</t>
  </si>
  <si>
    <t>Papierki wskaźnikowe o pH 1-14 op. 100 szt.</t>
  </si>
  <si>
    <t xml:space="preserve">Chemland </t>
  </si>
  <si>
    <t>10-000500.001</t>
  </si>
  <si>
    <t>143.</t>
  </si>
  <si>
    <t>Parafilm  50 mm x 75 m;</t>
  </si>
  <si>
    <t>940.05</t>
  </si>
  <si>
    <t>144.</t>
  </si>
  <si>
    <t>Parafilm 100mm x38 m</t>
  </si>
  <si>
    <t>Brand</t>
  </si>
  <si>
    <t>291-1214</t>
  </si>
  <si>
    <t>145.</t>
  </si>
  <si>
    <t>PARAFILM 100mmx75m</t>
  </si>
  <si>
    <t>146.</t>
  </si>
  <si>
    <t>Paski wskaźnikowe</t>
  </si>
  <si>
    <t>10-000500.006</t>
  </si>
  <si>
    <t>147.</t>
  </si>
  <si>
    <t>o zawężonym zakresie pH 6,4-8,0</t>
  </si>
  <si>
    <t>148.</t>
  </si>
  <si>
    <t>Paski wskaźnikowe pH 0-14, 4-polowe, op. 100 szt.</t>
  </si>
  <si>
    <t>Chempur</t>
  </si>
  <si>
    <t>149.</t>
  </si>
  <si>
    <t>Pipeta Pasteura PP 3ml, op. 500szt.</t>
  </si>
  <si>
    <t>150.</t>
  </si>
  <si>
    <t>PD-Tips 1,25 ml, sterile, 100 st/pcs</t>
  </si>
  <si>
    <t>151.</t>
  </si>
  <si>
    <t>PD-Tips 12,5 ml, sterile, 100 st/pcs</t>
  </si>
  <si>
    <t>152.</t>
  </si>
  <si>
    <t>PD-Tips 25 ml, sterile, 50 st/pcs</t>
  </si>
  <si>
    <t>153.</t>
  </si>
  <si>
    <t>PD-Tips 50 ml, strile, 25 st/pcs</t>
  </si>
  <si>
    <t>154.</t>
  </si>
  <si>
    <t>pęseta chirurgiczna z ząbkiem stal 18-8 dł 180mm</t>
  </si>
  <si>
    <t>06-521304-18</t>
  </si>
  <si>
    <t>155.</t>
  </si>
  <si>
    <t>pinceta ostra zagięta 150 mm</t>
  </si>
  <si>
    <t>156.</t>
  </si>
  <si>
    <t>Pinceta chirurgiczna 105 mmmm</t>
  </si>
  <si>
    <t>06-521304-10</t>
  </si>
  <si>
    <t>157.</t>
  </si>
  <si>
    <t>Pinceta metalowa o ostrych końcach typ. 1 zakrzywione 18/10 Stal dł. 160 mm , Bochem 1023</t>
  </si>
  <si>
    <t>158.</t>
  </si>
  <si>
    <t>Pinceta metalowa o tępych końcach dł. 200,18/10 Stal- Bochem 1005</t>
  </si>
  <si>
    <t>159.</t>
  </si>
  <si>
    <t>Płaszcz grzewczy z regulacją mocy , poj. 2000 ml</t>
  </si>
  <si>
    <t>160.</t>
  </si>
  <si>
    <t>Płaszcz grzewczy z regulacją mocy , poj. 1000 ml</t>
  </si>
  <si>
    <t>161.</t>
  </si>
  <si>
    <t>Płaszcz grzewczy z regulacją mocy , poj. 500 ml</t>
  </si>
  <si>
    <t>162.</t>
  </si>
  <si>
    <t>Płaszcz grzewczy z regulacją mocy, poj. 250 ml</t>
  </si>
  <si>
    <t>163.</t>
  </si>
  <si>
    <t>Płyn do mycia szkła laboratoryjnego TRILUX, op. 1 l</t>
  </si>
  <si>
    <t>ANALAB</t>
  </si>
  <si>
    <t>AB-300</t>
  </si>
  <si>
    <t>164.</t>
  </si>
  <si>
    <t>Płytki Petriego ø 90/0 H=14,2 sterylna R (bez wentylacji) op. 600szt.</t>
  </si>
  <si>
    <t>BP900I25SQ</t>
  </si>
  <si>
    <t>165.</t>
  </si>
  <si>
    <t>Płytki Petriego PS sterylne 55 op.1005 szt, sterylizowane radiacyjnie</t>
  </si>
  <si>
    <t>BP550I15SQ</t>
  </si>
  <si>
    <t>166.</t>
  </si>
  <si>
    <t>Płytki Petriego PS sterylne 90 op. 400 szt</t>
  </si>
  <si>
    <t>Margomed</t>
  </si>
  <si>
    <t>167.</t>
  </si>
  <si>
    <t>Płytki titracyjne U op. 50 szt</t>
  </si>
  <si>
    <t>168.</t>
  </si>
  <si>
    <t>Płytki titracyjne z dnem płaskim  op. 50 szt</t>
  </si>
  <si>
    <t>169.</t>
  </si>
  <si>
    <t>Pokrywki do płytek titracyjnych op. 50 szt</t>
  </si>
  <si>
    <t>170.</t>
  </si>
  <si>
    <t>Płytki 96-dołkowe PS titracyjne typ "F" MaxiSorp, op. 5x60 szt.</t>
  </si>
  <si>
    <t>Biokom</t>
  </si>
  <si>
    <t>171.</t>
  </si>
  <si>
    <t>podstawa stalowa prostokatna lakierowana (200x120x6) + Pręt stalowy chromowany z gwintem (A-750,D-12)</t>
  </si>
  <si>
    <t>WARMET</t>
  </si>
  <si>
    <t>kpl</t>
  </si>
  <si>
    <t>172.</t>
  </si>
  <si>
    <t xml:space="preserve">Podstawa statywu laboratoryjnego z prętem 750mm </t>
  </si>
  <si>
    <t>173.</t>
  </si>
  <si>
    <t>Pojemnik do moczu sterylne op. 200 szt PC124 pojedyńczo pakowane</t>
  </si>
  <si>
    <t>PC124PPI</t>
  </si>
  <si>
    <t>174.</t>
  </si>
  <si>
    <t>pompka prózniowa wykonana z PP</t>
  </si>
  <si>
    <t>02-1395.3557</t>
  </si>
  <si>
    <t>175.</t>
  </si>
  <si>
    <t>Pręt do wyjmowania elementów magnetycznych 300mm</t>
  </si>
  <si>
    <t>176.</t>
  </si>
  <si>
    <t>Probówka  PP Eppendorf 0,5 ml SafeSeal, bezbarwna, op. 500szt.</t>
  </si>
  <si>
    <t>SST0072704</t>
  </si>
  <si>
    <t>177.</t>
  </si>
  <si>
    <t>probówka Eppendorf 1.5 ml, op. 500szt.</t>
  </si>
  <si>
    <t>178.</t>
  </si>
  <si>
    <t xml:space="preserve">probówka Eppendorf z białą nakrętką 1,5ml 200szt. </t>
  </si>
  <si>
    <t>02-63106</t>
  </si>
  <si>
    <t>179.</t>
  </si>
  <si>
    <t>Probówka PP stożkowa Falcon 15 ml, w statywie styropianowym, skalowana z nakrętką, pole do opisu, sterylna, 50szt.</t>
  </si>
  <si>
    <t>180.</t>
  </si>
  <si>
    <t>probówka PS 12x075 mm bez korka, op. 500szt.</t>
  </si>
  <si>
    <t>06-289.12_075</t>
  </si>
  <si>
    <t>181.</t>
  </si>
  <si>
    <t>probówka PS 16x100 mm bez korka, op. 500szt.</t>
  </si>
  <si>
    <t>06-289.16*100</t>
  </si>
  <si>
    <t>182.</t>
  </si>
  <si>
    <t>Probówki do PCR, płaskie wieczko (1000szt w opak.)</t>
  </si>
  <si>
    <t>Geno Plast Biochemicals (Silver Line)</t>
  </si>
  <si>
    <t>GP304P</t>
  </si>
  <si>
    <t>183.</t>
  </si>
  <si>
    <t>probówki falcon 15 ml, 100 szt.</t>
  </si>
  <si>
    <t>184.</t>
  </si>
  <si>
    <t>Probówki PCR 0,2 ml w paskach z indywidualnymi płaskimi zamknięciami, op. 120szt.</t>
  </si>
  <si>
    <t>185.</t>
  </si>
  <si>
    <t>Probówki typ Eppendorf 0,5ml/ 500 sztuk</t>
  </si>
  <si>
    <t>186.</t>
  </si>
  <si>
    <t>Probówki typ Eppendorf 1,5ml/ 1000 sztuk</t>
  </si>
  <si>
    <t>187.</t>
  </si>
  <si>
    <t>Probówki typ Eppendorf 2ml/ 1000 sztuk</t>
  </si>
  <si>
    <t>188.</t>
  </si>
  <si>
    <t>Probówki typu eppendorf - 1,5 ml, PP, z dołączoną zakrętką/ 500szt.</t>
  </si>
  <si>
    <t>72.692.100</t>
  </si>
  <si>
    <t>189.</t>
  </si>
  <si>
    <t>Probówki typu eppendorf - 2 ml, bezbarwna, PP/ 500szt.</t>
  </si>
  <si>
    <t>72.691</t>
  </si>
  <si>
    <t>190.</t>
  </si>
  <si>
    <t>Probówki typu Eppendorf na 1,5 ml (sterylne) w op. 100 szt</t>
  </si>
  <si>
    <t xml:space="preserve">Sarstedt </t>
  </si>
  <si>
    <t>72.692.005</t>
  </si>
  <si>
    <t>191.</t>
  </si>
  <si>
    <t>Probówki typu Eppendorf na 2 ml (sterylne) w op.100 szt.</t>
  </si>
  <si>
    <t>72.693.105</t>
  </si>
  <si>
    <t>192.</t>
  </si>
  <si>
    <t>Probówki typu Falcon na 15 ml (sterylne)w op. 25 szt.</t>
  </si>
  <si>
    <t>06-14P10412</t>
  </si>
  <si>
    <t>193.</t>
  </si>
  <si>
    <t>Probówki typu Falcon na 15 ml w op.10 szt</t>
  </si>
  <si>
    <t>06-14P10401</t>
  </si>
  <si>
    <t>194.</t>
  </si>
  <si>
    <t>Probówki typu Falcon na 50 ml (sterylne)w op.25 szt</t>
  </si>
  <si>
    <t>06-14P10416</t>
  </si>
  <si>
    <t>195.</t>
  </si>
  <si>
    <t>Probówki typu Falcon na 50 ml w op.10 szt.</t>
  </si>
  <si>
    <t>06-14P10403</t>
  </si>
  <si>
    <t>196.</t>
  </si>
  <si>
    <t>probówki wirówkowe 50 ml, op. 500szt.</t>
  </si>
  <si>
    <t>corning</t>
  </si>
  <si>
    <t>sigma</t>
  </si>
  <si>
    <t>197.</t>
  </si>
  <si>
    <t xml:space="preserve">CLS430291 </t>
  </si>
  <si>
    <t>198.</t>
  </si>
  <si>
    <t>Probówki wirówkowe, 15 ml, PP, stożkowe denko, 17000×g, z drukowaną podziałką i płaską zatyczką, 10x50szt.</t>
  </si>
  <si>
    <t>525-0150</t>
  </si>
  <si>
    <t>199.</t>
  </si>
  <si>
    <t>Probówki wirówkowe, 50 ml, PP, stożkowe denko, 20000×g, z drukowaną podziałką i płaską zatyczką, 10x50szt.</t>
  </si>
  <si>
    <t>525-0156</t>
  </si>
  <si>
    <t>200.</t>
  </si>
  <si>
    <t>Probówki z PP typu Falcon - z zakrętką</t>
  </si>
  <si>
    <t>B-0330</t>
  </si>
  <si>
    <t>201.</t>
  </si>
  <si>
    <t>Flat-Top z PE - sterylne - w</t>
  </si>
  <si>
    <t>202.</t>
  </si>
  <si>
    <t>styropianowym statywie 15 ml / 50szt</t>
  </si>
  <si>
    <t>203.</t>
  </si>
  <si>
    <t>B-0332</t>
  </si>
  <si>
    <t>204.</t>
  </si>
  <si>
    <t>205.</t>
  </si>
  <si>
    <t>styropianowym statywie 50 ml / 25szt</t>
  </si>
  <si>
    <t>206.</t>
  </si>
  <si>
    <t>B-0334</t>
  </si>
  <si>
    <t>207.</t>
  </si>
  <si>
    <t>Flat-Top z PE - stożkowe - niesterylne</t>
  </si>
  <si>
    <t>208.</t>
  </si>
  <si>
    <t>- w worku 15 ml / 500szt</t>
  </si>
  <si>
    <t>209.</t>
  </si>
  <si>
    <t>Probówki z PP typu Falcon - z zakrętką / 500szt</t>
  </si>
  <si>
    <t>B-0335</t>
  </si>
  <si>
    <t>210.</t>
  </si>
  <si>
    <t>Flat-Top z PE - stożkowe – niesterylne</t>
  </si>
  <si>
    <t>211.</t>
  </si>
  <si>
    <t xml:space="preserve"> - w worku 50 ml</t>
  </si>
  <si>
    <t>212.</t>
  </si>
  <si>
    <t>Probówki z PP typu Falcon - z zakrętką Flat-Top z PE - stożkowe - sterylne - w worku 5 szt., 15 ml</t>
  </si>
  <si>
    <t>B-0331</t>
  </si>
  <si>
    <t>213.</t>
  </si>
  <si>
    <t>Przybornik laboratoryjny 8-częściowy/nożyczki,szpatułki,pincety,itd</t>
  </si>
  <si>
    <t>214.</t>
  </si>
  <si>
    <t>pudełka na końc. Do pipet 1000ml</t>
  </si>
  <si>
    <t>B-0708</t>
  </si>
  <si>
    <t>215.</t>
  </si>
  <si>
    <t>pudełka na końc. Do pipet 10ml</t>
  </si>
  <si>
    <t>B-0706</t>
  </si>
  <si>
    <t>216.</t>
  </si>
  <si>
    <t>pudełka na końc. Do pipet 200ml</t>
  </si>
  <si>
    <t>B-0707</t>
  </si>
  <si>
    <t>217.</t>
  </si>
  <si>
    <t>Pudełko PC zamykane na probówki 1,2 ml – 2,0 ml, 100 miejscowe (10x10)</t>
  </si>
  <si>
    <t>93.874.210</t>
  </si>
  <si>
    <t>218.</t>
  </si>
  <si>
    <t>Pudełko Cryo na 100 probówek 1,8ml</t>
  </si>
  <si>
    <t>02-66303</t>
  </si>
  <si>
    <t>219.</t>
  </si>
  <si>
    <t>Pudełko na 100 preparatów plastikowe</t>
  </si>
  <si>
    <t>02-62106</t>
  </si>
  <si>
    <t>220.</t>
  </si>
  <si>
    <t>Replica plater for 96 well plate 8x6 Array</t>
  </si>
  <si>
    <t>SIGMA</t>
  </si>
  <si>
    <t>R-2383-1EA</t>
  </si>
  <si>
    <t>221.</t>
  </si>
  <si>
    <t>Ręczniki higieniczne 11 x 21 cm - 280 szt</t>
  </si>
  <si>
    <t>222.</t>
  </si>
  <si>
    <t>Ręczniki higieniczne białe, rozmiar 1</t>
  </si>
  <si>
    <t>2-1410</t>
  </si>
  <si>
    <t>223.</t>
  </si>
  <si>
    <t>Ręczniki papierowe, Merida</t>
  </si>
  <si>
    <t>224.</t>
  </si>
  <si>
    <t>Rękawice kwasoodporne, para</t>
  </si>
  <si>
    <t>225.</t>
  </si>
  <si>
    <t>Rękawice kriogeniczne HONEYWELL CRYOGENIC, -170*C</t>
  </si>
  <si>
    <t xml:space="preserve">HONEYWELL </t>
  </si>
  <si>
    <t>HSP-2058685</t>
  </si>
  <si>
    <t>226.</t>
  </si>
  <si>
    <t>Safe lock tubes 1,5 ml PCR clean, 1000szt.</t>
  </si>
  <si>
    <t>EPP0123328</t>
  </si>
  <si>
    <t>227.</t>
  </si>
  <si>
    <t>Sączki do zestawu do filtracji EZ-Pak 0,45um op 600 szt.4x150sz</t>
  </si>
  <si>
    <t>Merck</t>
  </si>
  <si>
    <t>228.</t>
  </si>
  <si>
    <t>Bibuła jakościowa średnia 45x56cm</t>
  </si>
  <si>
    <t>100 szt</t>
  </si>
  <si>
    <t>229.</t>
  </si>
  <si>
    <t>Bibuła jakościowa Munktell 3H 58x58cm</t>
  </si>
  <si>
    <t>230.</t>
  </si>
  <si>
    <t>Sączki ilościowe Munktell 388 śr. 7 cm</t>
  </si>
  <si>
    <t>231.</t>
  </si>
  <si>
    <t>Sączki ilościoweMunktell 388 śr. 9 cm</t>
  </si>
  <si>
    <t>232.</t>
  </si>
  <si>
    <t>Sączki ilościowe Munktell 388 śr. 11 cm</t>
  </si>
  <si>
    <t>233.</t>
  </si>
  <si>
    <t>Sączki ilościowe Munktell 388 śr. 12,5 cm</t>
  </si>
  <si>
    <t>234.</t>
  </si>
  <si>
    <t>Sączki ilościowe Munktell 388 śr. 15 cm</t>
  </si>
  <si>
    <t>235.</t>
  </si>
  <si>
    <t>Sączki ilościowe Munktell 388 śr. 18,5 cm</t>
  </si>
  <si>
    <t>236.</t>
  </si>
  <si>
    <t>Sączki ilościowe Munktell 389 śr. 7cm</t>
  </si>
  <si>
    <t>237.</t>
  </si>
  <si>
    <t>Sączki ilościowe Munktell 389 śr. 9 cm</t>
  </si>
  <si>
    <t>238.</t>
  </si>
  <si>
    <t>Sączki ilościowe Munktell 389 śr. 11 cm</t>
  </si>
  <si>
    <t>239.</t>
  </si>
  <si>
    <t>Sączki ilościowe Munktell 389 śr. 12,5 cm</t>
  </si>
  <si>
    <t>240.</t>
  </si>
  <si>
    <t>Sączki ilościowe Munktell 389 śr. 15 cm</t>
  </si>
  <si>
    <t>241.</t>
  </si>
  <si>
    <t>Sączki ilościowe Munktell 389 śr. 18,5 cm</t>
  </si>
  <si>
    <t>242.</t>
  </si>
  <si>
    <t>Sączki ilościowe Munktell 390 śr. 7 cm</t>
  </si>
  <si>
    <t>243.</t>
  </si>
  <si>
    <t>Sączki ilościowe Munktell 390 śr. 9 cm</t>
  </si>
  <si>
    <t>244.</t>
  </si>
  <si>
    <t>Sączki ilościowe Munktell 390 śr. 11 cm</t>
  </si>
  <si>
    <t>245.</t>
  </si>
  <si>
    <t>Sączki ilościowe Munktell 390 śr. 12,5 cm</t>
  </si>
  <si>
    <t>246.</t>
  </si>
  <si>
    <t>Sączki ilościowe Munktell 390 śr. 15 cm</t>
  </si>
  <si>
    <t>247.</t>
  </si>
  <si>
    <t>Sączki ilościowe Munktell 390 śr. 18,5 cm</t>
  </si>
  <si>
    <t>248.</t>
  </si>
  <si>
    <t>Sączki jakosciowe Filtrak 132 ŚR.12,5 CM (DO BADANIA GLEBY)</t>
  </si>
  <si>
    <t>249.</t>
  </si>
  <si>
    <t>Sączki jakościowe miękkie śr. 7 cm</t>
  </si>
  <si>
    <t>250.</t>
  </si>
  <si>
    <t>Sączki jakościowe miękkie śr. 9 cm</t>
  </si>
  <si>
    <t>251.</t>
  </si>
  <si>
    <t>Sączki jakościowe miękkie śr. 11 cm</t>
  </si>
  <si>
    <t>252.</t>
  </si>
  <si>
    <t>Sączki jakościowe miękkie śr. 12,5 cm</t>
  </si>
  <si>
    <t>253.</t>
  </si>
  <si>
    <t>Sączki jakościowe miękkie śr. 15 cm</t>
  </si>
  <si>
    <t>254.</t>
  </si>
  <si>
    <t>Sączki jakościowe miękkie śr. 18,5 cm</t>
  </si>
  <si>
    <t>255.</t>
  </si>
  <si>
    <t>Sączki jakościowe średnie śr. 7 cm</t>
  </si>
  <si>
    <t>256.</t>
  </si>
  <si>
    <t>Sączki jakościowe średnie śr. 9 cm</t>
  </si>
  <si>
    <t>257.</t>
  </si>
  <si>
    <t>Sączki jakościowe średnie śr. 11 cm</t>
  </si>
  <si>
    <t>258.</t>
  </si>
  <si>
    <t>Sączki jakościowe średnie śr. 12,5 cm</t>
  </si>
  <si>
    <t>259.</t>
  </si>
  <si>
    <t>Sączki jakościowe średnie śr. 15 cm</t>
  </si>
  <si>
    <t>260.</t>
  </si>
  <si>
    <t>Sączki jakościowe średnie śr. 18,5 cm</t>
  </si>
  <si>
    <t>261.</t>
  </si>
  <si>
    <t>Sączki jakościowe średnie śr. 24 cm</t>
  </si>
  <si>
    <t>262.</t>
  </si>
  <si>
    <t>Sączki jakościowe twarde śr. 7 cm</t>
  </si>
  <si>
    <t>263.</t>
  </si>
  <si>
    <t>Sączki jakościowe twarde śr. 9 cm</t>
  </si>
  <si>
    <t>264.</t>
  </si>
  <si>
    <t>Sączki jakościowe twarde śr. 11 cm</t>
  </si>
  <si>
    <t>265.</t>
  </si>
  <si>
    <t>Sączki jakościowe twarde śr. 12,5 cm</t>
  </si>
  <si>
    <t>266.</t>
  </si>
  <si>
    <t>Sączki jakościowe twarde śr. 15 cm</t>
  </si>
  <si>
    <t>267.</t>
  </si>
  <si>
    <t>Sączki jakościowe twarde śr. 18,5 cm</t>
  </si>
  <si>
    <t>268.</t>
  </si>
  <si>
    <t>Sączki membranowe NYLON, śr. 47 mm, 0,45 um, niesterylne, nr kat. HNWP02500</t>
  </si>
  <si>
    <t>HNWP02500</t>
  </si>
  <si>
    <t>269.</t>
  </si>
  <si>
    <t>Sączki membranowe PTFE, śr. 47 mm, 0,45 um, niesterylne,  100 szt. w op.</t>
  </si>
  <si>
    <t>FHLP04700</t>
  </si>
  <si>
    <t>270.</t>
  </si>
  <si>
    <t>Sączki membranowe, mieszane estry celulozy (MCE), białe, gładkie Wielkość porów (um) 0,22 Śr. (mm) 47op. 100szt., GSWP04700   100 szt. w op.</t>
  </si>
  <si>
    <t>GSWP04700</t>
  </si>
  <si>
    <t>271.</t>
  </si>
  <si>
    <t>Sączki strzykawkowe Chromafil PET 45/15 , op. 800 szt., nr. Kat. 729023.800 800 szt w op.</t>
  </si>
  <si>
    <t>Vwr</t>
  </si>
  <si>
    <t>729023.800</t>
  </si>
  <si>
    <t>272.</t>
  </si>
  <si>
    <t>Sączki strzykawkowe Millex GP, 33mm, 0,22um, PES, 50/pk, SLGP033RS</t>
  </si>
  <si>
    <t>SLGP033RS</t>
  </si>
  <si>
    <t>273.</t>
  </si>
  <si>
    <t>Sączki strzykawkowe Millex HA, 33mm, 0,45um, MCE 50/pk, SLHA033SS  50 szt w op.</t>
  </si>
  <si>
    <t>SLHA033SS</t>
  </si>
  <si>
    <t>274.</t>
  </si>
  <si>
    <t>Sączki strzykawkowe PTFE SLCR, śr. 25 mm, 0,45 um, niesterylne, nr kat. SLCR025NS 50 szt. w op.</t>
  </si>
  <si>
    <t>SLCR025NS</t>
  </si>
  <si>
    <t>275.</t>
  </si>
  <si>
    <t xml:space="preserve">Sączki strzykawkowe RC, śr. 30 mm, 0,2 um, niesterylne,  </t>
  </si>
  <si>
    <t xml:space="preserve">100 szt. w op </t>
  </si>
  <si>
    <t>RCRC2522N1</t>
  </si>
  <si>
    <t>276.</t>
  </si>
  <si>
    <t>Sączki strzykawkowe RC, śr. 30 mm, 0,45 um, niesterylne</t>
  </si>
  <si>
    <t>RCRC2545N1</t>
  </si>
  <si>
    <t>277.</t>
  </si>
  <si>
    <t xml:space="preserve">Sączki strzykawkowe z prefiltrem PP, membrana właściwa PTFE , śr.25 mm, 0,45 um, niesterylne,  100 szt. </t>
  </si>
  <si>
    <t>PTF2545NP1</t>
  </si>
  <si>
    <t>278.</t>
  </si>
  <si>
    <t xml:space="preserve">Sączki strzykawkowe membrana PTFE hydrofilowa , śr.25 mm, 0,45 um, niesterylne,  100 szt. </t>
  </si>
  <si>
    <t>279.</t>
  </si>
  <si>
    <t>Sączki strzykawowe Nylon 66, śr.17 mm,  0,22(.um), niesterylne , 100szt.</t>
  </si>
  <si>
    <t>NYLL1722N1</t>
  </si>
  <si>
    <t>280.</t>
  </si>
  <si>
    <t>Sączki strzykawowe Nylon 66, śr.30 mm,  0,45(.um), niesterylne , 100szt.</t>
  </si>
  <si>
    <t>NYLL2545N1</t>
  </si>
  <si>
    <t>281.</t>
  </si>
  <si>
    <t>Sczotka do szkła laboratoryjnego włosie naturalne z czubkiem 25x90x300</t>
  </si>
  <si>
    <t>282.</t>
  </si>
  <si>
    <t>283.</t>
  </si>
  <si>
    <t>Sczotka do szkła laboratoryjnego włosie naturalne z wachlarzykiem 25x90x300</t>
  </si>
  <si>
    <t>284.</t>
  </si>
  <si>
    <t>285.</t>
  </si>
  <si>
    <t>Siatka z krążkiem ceramicznym 200x200 mm</t>
  </si>
  <si>
    <t>286.</t>
  </si>
  <si>
    <t>Silicone sealing mat for 96 well PCR microplates; 10mat/op</t>
  </si>
  <si>
    <t>AXYGEN</t>
  </si>
  <si>
    <t>AM-96-PCR-RD</t>
  </si>
  <si>
    <t>287.</t>
  </si>
  <si>
    <t>Statyw 40 miejscowy fi 20mm jednoczęściowy PP autoklawowalny</t>
  </si>
  <si>
    <t>288.</t>
  </si>
  <si>
    <t>Statyw autoklawowalny ze stali nierdzewnej na probówki fi 13mm  50 miejscowy</t>
  </si>
  <si>
    <t>03-77471B</t>
  </si>
  <si>
    <t>289.</t>
  </si>
  <si>
    <t>Statyw autoklawowalny ze stali nierdzewnej na probówki fi 21mm 24 miejscowy</t>
  </si>
  <si>
    <t>03-77471F</t>
  </si>
  <si>
    <t>290.</t>
  </si>
  <si>
    <t>Statyw do miareczkowania fi 16, 10-cio miejscowy, 215 x 55 x 65 mm</t>
  </si>
  <si>
    <t>B-3600</t>
  </si>
  <si>
    <t>291.</t>
  </si>
  <si>
    <t>Statyw do probówek plast. skład. Fi 13 na 96 prob.</t>
  </si>
  <si>
    <t>292.</t>
  </si>
  <si>
    <t>Statyw do probówek druciany pokryty PE fi14 (2x10)</t>
  </si>
  <si>
    <t>293.</t>
  </si>
  <si>
    <t>Statyw na probówki na 20 gniazd trzypółkowy rozkł.</t>
  </si>
  <si>
    <t>02-77708</t>
  </si>
  <si>
    <t>294.</t>
  </si>
  <si>
    <t xml:space="preserve">Statyw na probówki PP typ Eppendorf 100 miejsc, </t>
  </si>
  <si>
    <t>Kartell</t>
  </si>
  <si>
    <t>563/04</t>
  </si>
  <si>
    <t>295.</t>
  </si>
  <si>
    <t xml:space="preserve">Statyw na probówki typu Eppendorf na 100 gniazd </t>
  </si>
  <si>
    <t>02-4016-90</t>
  </si>
  <si>
    <t>296.</t>
  </si>
  <si>
    <t xml:space="preserve">Statyw na probówki typu Falcone na 50 gniazd  </t>
  </si>
  <si>
    <t>02-65102-2</t>
  </si>
  <si>
    <t>297.</t>
  </si>
  <si>
    <t>Statyw na probówki typu falkon 50ml składany</t>
  </si>
  <si>
    <t>02-77905</t>
  </si>
  <si>
    <t>298.</t>
  </si>
  <si>
    <t>Statyw plastikowy na próbówki 0.2ml do PCR, 96-miejscowy, Nest Scientific Biotechnology 407001, 1szt</t>
  </si>
  <si>
    <t>299.</t>
  </si>
  <si>
    <t>Statyw trzypółkowy rozkładany  fi18  12 miejscow. Autoklawowalny</t>
  </si>
  <si>
    <t>02-77716</t>
  </si>
  <si>
    <t>300.</t>
  </si>
  <si>
    <t>Statywy do probówek z tworzywa PP</t>
  </si>
  <si>
    <t>02-77710</t>
  </si>
  <si>
    <t>301.</t>
  </si>
  <si>
    <t>302.</t>
  </si>
  <si>
    <t>statyw z PP składany 60 miejsc fi 16 niebieski</t>
  </si>
  <si>
    <t>06-77902B</t>
  </si>
  <si>
    <t>303.</t>
  </si>
  <si>
    <t xml:space="preserve">statyw z PP składany 60 miejsc fi 17 </t>
  </si>
  <si>
    <t>06-14P20717</t>
  </si>
  <si>
    <t>304.</t>
  </si>
  <si>
    <t>System filtracji membranowej</t>
  </si>
  <si>
    <t>MSMVF0101G</t>
  </si>
  <si>
    <t>305.</t>
  </si>
  <si>
    <t>jednostanowiskowy stal INOX 18/10 - w komplecie listwa z</t>
  </si>
  <si>
    <t>306.</t>
  </si>
  <si>
    <t>zaworem, lej szklany 300 ml oraz klamra</t>
  </si>
  <si>
    <t>307.</t>
  </si>
  <si>
    <t>Sterylne Mirkroprobówki do Real-Time, 8-strip, nisko adhezyjne, w worku, 125x8szt/1000 szt.</t>
  </si>
  <si>
    <t>308.</t>
  </si>
  <si>
    <t>Sterylne probówki 0.2ml do PCR, szczelne zamkniecie (utrata w stopniu mniejszym niż 0.2%), Nest Scientific Biotechnology 401001, ednotoksyny: 0.1 EU, USP VI Grade, w worku 1000szt</t>
  </si>
  <si>
    <t>309.</t>
  </si>
  <si>
    <t>Sterylne probówki typu Falcon 50 ml, STANDARD, do 12000 g, w workach</t>
  </si>
  <si>
    <t>Nest Scientific Biotechnology</t>
  </si>
  <si>
    <t>602052/HKGPB117</t>
  </si>
  <si>
    <t>25 szt. x 20 /op</t>
  </si>
  <si>
    <t>310.</t>
  </si>
  <si>
    <t>minutnik</t>
  </si>
  <si>
    <t>311.</t>
  </si>
  <si>
    <t>Strzykawka PP 10 ml op. 100 szt</t>
  </si>
  <si>
    <t>B.Braun</t>
  </si>
  <si>
    <t>312.</t>
  </si>
  <si>
    <t>Strzykawka PP 2 ml op. 100 szt</t>
  </si>
  <si>
    <t>313.</t>
  </si>
  <si>
    <t>Strzykawka PP 20 ml op. 100 szt</t>
  </si>
  <si>
    <t>314.</t>
  </si>
  <si>
    <t>Strzykawka PP 5 ml op. 100 szt</t>
  </si>
  <si>
    <t>315.</t>
  </si>
  <si>
    <t>Strzykawka chromatograficzna 1 ml, model 1001LT GT</t>
  </si>
  <si>
    <t>Hamilton</t>
  </si>
  <si>
    <t>316.</t>
  </si>
  <si>
    <t>Syringe Driven Filter Unit Millex-GP, PES 0,22um, sterile, 250pc/pack</t>
  </si>
  <si>
    <t>SLGP033RB</t>
  </si>
  <si>
    <t>317.</t>
  </si>
  <si>
    <t>Syringe PP/PE without needle capacity 10 mL</t>
  </si>
  <si>
    <t>Z116874 ALDRICH</t>
  </si>
  <si>
    <t>318.</t>
  </si>
  <si>
    <t>Syringe PP/PE without needle capacity 20 mL</t>
  </si>
  <si>
    <t>Z116882 ALDRICH</t>
  </si>
  <si>
    <t>319.</t>
  </si>
  <si>
    <t>Syringe PP/PE without needle capacity 5 mL</t>
  </si>
  <si>
    <t>Z248010 ALDRICH</t>
  </si>
  <si>
    <t>320.</t>
  </si>
  <si>
    <t>Szczotka do naczyń lab., 15,5 cm / 10,5 cm (+ pędzel), 30 mm</t>
  </si>
  <si>
    <t>B-1562</t>
  </si>
  <si>
    <t>321.</t>
  </si>
  <si>
    <t>Szczotka do pipet</t>
  </si>
  <si>
    <t>B-1565</t>
  </si>
  <si>
    <t>322.</t>
  </si>
  <si>
    <t>Szczotka do probówek, 17,5 cm / 9,5 cm, 15 mm</t>
  </si>
  <si>
    <t>B-1559</t>
  </si>
  <si>
    <t>323.</t>
  </si>
  <si>
    <t>Szczotka do zlewek - średnia</t>
  </si>
  <si>
    <t>324.</t>
  </si>
  <si>
    <t>Szczotki do kolb miarowych 500 ml</t>
  </si>
  <si>
    <t>325.</t>
  </si>
  <si>
    <t>Szczotki do mycia szkła do zlewek duża</t>
  </si>
  <si>
    <t>326.</t>
  </si>
  <si>
    <t>Szczotki do mycia szkła do zlewek, krystalizatorów itp.</t>
  </si>
  <si>
    <t>327.</t>
  </si>
  <si>
    <t>Szpatułka  dwustronna 180mm</t>
  </si>
  <si>
    <t>03-361.298.00</t>
  </si>
  <si>
    <t>328.</t>
  </si>
  <si>
    <t>Szpatułko łyżeczka 175mm</t>
  </si>
  <si>
    <t xml:space="preserve">03-631.404.61 </t>
  </si>
  <si>
    <t>329.</t>
  </si>
  <si>
    <t>Tacka kwadratowa PS do ważenia 46x46x8mm (białe)500 w op.</t>
  </si>
  <si>
    <t>611-0093</t>
  </si>
  <si>
    <t>330.</t>
  </si>
  <si>
    <t>Tacka kwadratowa PS do ważenia 85x85x24mm (białe)500 w op.</t>
  </si>
  <si>
    <t>611-0094</t>
  </si>
  <si>
    <t>331.</t>
  </si>
  <si>
    <t>Taśma do sterylizacji na mokro</t>
  </si>
  <si>
    <t xml:space="preserve">TS-TAS19 </t>
  </si>
  <si>
    <t>332.</t>
  </si>
  <si>
    <t>termometr cyfrowy - długopisowy -50 : 300oC</t>
  </si>
  <si>
    <t>06-WT-1</t>
  </si>
  <si>
    <t>333.</t>
  </si>
  <si>
    <t>Torebki z polietylenu o wymiarach 100 x 150 mm; 100 szt.</t>
  </si>
  <si>
    <t>935.1015</t>
  </si>
  <si>
    <t>334.</t>
  </si>
  <si>
    <t>Torebki z polietylenu o wymiarach 150 x 200 mm; 100 szt.</t>
  </si>
  <si>
    <t>935.1520</t>
  </si>
  <si>
    <t>335.</t>
  </si>
  <si>
    <t>Torebki z polietylenu o wymiarach 200 x 300 mm; 100 szt.</t>
  </si>
  <si>
    <t>935.2030</t>
  </si>
  <si>
    <t>336.</t>
  </si>
  <si>
    <t>Torebki z polietylenu o wymiarach 350 x 450 mm; 100 szt.</t>
  </si>
  <si>
    <t>935.3545</t>
  </si>
  <si>
    <t>337.</t>
  </si>
  <si>
    <t>tryskawka 250ml LDPE</t>
  </si>
  <si>
    <t>AlfaCHem</t>
  </si>
  <si>
    <t>VIT134393</t>
  </si>
  <si>
    <t>338.</t>
  </si>
  <si>
    <t>tryskawka 500ml LDPE</t>
  </si>
  <si>
    <t>VIT134493</t>
  </si>
  <si>
    <t>339.</t>
  </si>
  <si>
    <t>Tryskawka Nalgene  z szeroką szyjką 500 ml , ( op. - 4szt .)</t>
  </si>
  <si>
    <t>340.</t>
  </si>
  <si>
    <t>Tryskawka zintegrowana 500 ml, 1 szt.</t>
  </si>
  <si>
    <t>341.</t>
  </si>
  <si>
    <t xml:space="preserve">tryskawka LDPE 500ml, zielona </t>
  </si>
  <si>
    <t>VIT132705</t>
  </si>
  <si>
    <t>342.</t>
  </si>
  <si>
    <t>Tryskawki PP 250ml</t>
  </si>
  <si>
    <t>02-05836602</t>
  </si>
  <si>
    <t>343.</t>
  </si>
  <si>
    <t>Tryskawki PP 500ml</t>
  </si>
  <si>
    <t>02-05836603</t>
  </si>
  <si>
    <t>344.</t>
  </si>
  <si>
    <t>Ukośne podłączenie do próżni nr kat. D292470504, op.</t>
  </si>
  <si>
    <t>D292470504</t>
  </si>
  <si>
    <t>345.</t>
  </si>
  <si>
    <t>ultrafree- MC-Centrifugal Filters  (do HPLC)</t>
  </si>
  <si>
    <t>Merc</t>
  </si>
  <si>
    <t>UFC 30GV00</t>
  </si>
  <si>
    <t>346.</t>
  </si>
  <si>
    <t>Vari-Strip, probówki niskoprofilowe do PCR, 0,2 ml, bezbarwne, w paskach po 8 szt., płaskie zamknięcia optyczne - opakowanie 120 szt. pasków i zamknięć</t>
  </si>
  <si>
    <t>4ti</t>
  </si>
  <si>
    <t>4ti-0754/C</t>
  </si>
  <si>
    <t>347.</t>
  </si>
  <si>
    <t xml:space="preserve">Viabank Mixed Colours </t>
  </si>
  <si>
    <t>ARGENTA</t>
  </si>
  <si>
    <t>MWVIM</t>
  </si>
  <si>
    <t>348.</t>
  </si>
  <si>
    <t>Wata bawełniana 500g</t>
  </si>
  <si>
    <t>349.</t>
  </si>
  <si>
    <t>Wata opatrunkowa Hartman 200g</t>
  </si>
  <si>
    <t>Hartman</t>
  </si>
  <si>
    <t>350.</t>
  </si>
  <si>
    <t xml:space="preserve">Wąż lateksowy 6/10 mm </t>
  </si>
  <si>
    <t>mb</t>
  </si>
  <si>
    <t>351.</t>
  </si>
  <si>
    <t>Wąż lateksowy 9/6mm</t>
  </si>
  <si>
    <t>352.</t>
  </si>
  <si>
    <t>Wąż lateksowy7/5mm</t>
  </si>
  <si>
    <t>353.</t>
  </si>
  <si>
    <t>wąż silikonowy 5/8mm</t>
  </si>
  <si>
    <t>354.</t>
  </si>
  <si>
    <t>Wkład HLP jonowymienny H3 poj.500 ml</t>
  </si>
  <si>
    <t>355.</t>
  </si>
  <si>
    <t>Wkład HLP jonowymienny H7 poj.2000 ml</t>
  </si>
  <si>
    <t>356.</t>
  </si>
  <si>
    <t>Wkład HLP osadowy H1 10" 1 um</t>
  </si>
  <si>
    <t>357.</t>
  </si>
  <si>
    <t>Wkład HLP węglowy GAC H2</t>
  </si>
  <si>
    <t>358.</t>
  </si>
  <si>
    <t xml:space="preserve">Whatman® cellulose chromatography papers, 1 Chr sheets, 46 x 57 cm, 100/pk </t>
  </si>
  <si>
    <t>Whatman</t>
  </si>
  <si>
    <t>359.</t>
  </si>
  <si>
    <t>woreczki strunowe 100x100, op. 100 szt.</t>
  </si>
  <si>
    <t>360.</t>
  </si>
  <si>
    <t>woreczki strunowe 120x180mm, op. 100 szt.</t>
  </si>
  <si>
    <t>361.</t>
  </si>
  <si>
    <t>woreczki strunowe 250x300mm, op. 100 szt.</t>
  </si>
  <si>
    <t>362.</t>
  </si>
  <si>
    <t>woreczki strunowe 70x100, op. 100 szt.</t>
  </si>
  <si>
    <t>363.</t>
  </si>
  <si>
    <t>Worki do autoklawu 3,34 kg DE-PL,PP40um,H780x600,500szt.op</t>
  </si>
  <si>
    <t>SA-3301</t>
  </si>
  <si>
    <t>364.</t>
  </si>
  <si>
    <t>Worki do stomachera  190mmx300mm- 400ml,op 500szt.</t>
  </si>
  <si>
    <t>132-025</t>
  </si>
  <si>
    <t>365.</t>
  </si>
  <si>
    <t xml:space="preserve">Worki na odpady - wym 20 x 30 cm - materiał PP </t>
  </si>
  <si>
    <t>1-7105</t>
  </si>
  <si>
    <t>366.</t>
  </si>
  <si>
    <t xml:space="preserve">Wymazówka z wacikiem bawełnianym, sterylna - R, pak. ind., materiał - drewno, wym. 150 mm </t>
  </si>
  <si>
    <t>B-2384</t>
  </si>
  <si>
    <t>367.</t>
  </si>
  <si>
    <t xml:space="preserve">Zestawy filtracyjne z butelką na gwint GL 45 i nakręcanym lejkiem z membraną PES, porowatość 0,2 um. Pojemność lejka oraz butelki 250 ml </t>
  </si>
  <si>
    <t>368.</t>
  </si>
  <si>
    <t>Zlewka plastikowe z wylewem na 2000 ml</t>
  </si>
  <si>
    <t>06-11206</t>
  </si>
  <si>
    <t>369.</t>
  </si>
  <si>
    <t>Zlewka PP , 100ml</t>
  </si>
  <si>
    <t>06-11202</t>
  </si>
  <si>
    <t>370.</t>
  </si>
  <si>
    <t>Zlewka PP , 250ml</t>
  </si>
  <si>
    <t>06-11203</t>
  </si>
  <si>
    <t>371.</t>
  </si>
  <si>
    <t>Zlewka PP , 50ml</t>
  </si>
  <si>
    <t>06-11201</t>
  </si>
  <si>
    <t>372.</t>
  </si>
  <si>
    <t>Zlewka z uchem i wylewem PP skala tłocz., 1000 ml</t>
  </si>
  <si>
    <t>02-811103</t>
  </si>
  <si>
    <t>373.</t>
  </si>
  <si>
    <t>Zlewka z uchem i wylewem PP skala tłocz., 250 ml</t>
  </si>
  <si>
    <t>02-811101</t>
  </si>
  <si>
    <t>374.</t>
  </si>
  <si>
    <t>Zlewka z uchem i wylewem PP skala tłocz., 500 ml</t>
  </si>
  <si>
    <t>02-811102</t>
  </si>
  <si>
    <t>375.</t>
  </si>
  <si>
    <t>Zlewka ze stali nierdzewnej 18/8 1000 ml</t>
  </si>
  <si>
    <t>06-11.1250</t>
  </si>
  <si>
    <t>376.</t>
  </si>
  <si>
    <t>Pipety pasteura, 2 ml, op. 500 szt.</t>
  </si>
  <si>
    <t>377.</t>
  </si>
  <si>
    <t>pipeta automatyczna Macro Pipette Controller</t>
  </si>
  <si>
    <t>Merck (Brand)</t>
  </si>
  <si>
    <t>Z331678-1EA</t>
  </si>
  <si>
    <t>378.</t>
  </si>
  <si>
    <t>Macro pipette controler membrane filters 3mmPTFE, op. 10 szt.</t>
  </si>
  <si>
    <t>Z333948-1PAK</t>
  </si>
  <si>
    <t>379.</t>
  </si>
  <si>
    <t>EasyPet 3 pipetor</t>
  </si>
  <si>
    <t>380.</t>
  </si>
  <si>
    <t>Eppendorf Combitips 0,1ml</t>
  </si>
  <si>
    <t>381.</t>
  </si>
  <si>
    <t>Eppendorf Combitips 0,2ml</t>
  </si>
  <si>
    <t>382.</t>
  </si>
  <si>
    <t>Eppendorf Combitips 0,5ml</t>
  </si>
  <si>
    <t>383.</t>
  </si>
  <si>
    <t>Eppendorf Combitips 1,0ml</t>
  </si>
  <si>
    <t>384.</t>
  </si>
  <si>
    <t>Eppendorf Combitips 10,0ml</t>
  </si>
  <si>
    <t>385.</t>
  </si>
  <si>
    <t>Eppendorf Combitips 2,5ml</t>
  </si>
  <si>
    <t>386.</t>
  </si>
  <si>
    <t>Eppendorf Combitips 25,0ml</t>
  </si>
  <si>
    <t>387.</t>
  </si>
  <si>
    <t>Eppendorf Combitips 5,0ml</t>
  </si>
  <si>
    <t>388.</t>
  </si>
  <si>
    <t>Eppendorf Combitips 50,0ml</t>
  </si>
  <si>
    <t>389.</t>
  </si>
  <si>
    <t>Eppendorf Xplorer single channel, 0,2-5 ml</t>
  </si>
  <si>
    <t>390.</t>
  </si>
  <si>
    <t>Eppendorf Xplorer single channel, 0,5-10 ul</t>
  </si>
  <si>
    <t>391.</t>
  </si>
  <si>
    <t>Eppendorf Xplorer single channel, 50-1000 ul</t>
  </si>
  <si>
    <t>392.</t>
  </si>
  <si>
    <t>Eppendorf Xplorer single channel, 5-100 ul</t>
  </si>
  <si>
    <t>393.</t>
  </si>
  <si>
    <t>epTIPS Box 0,1-10 µl, pudełko, 1x96 szt.</t>
  </si>
  <si>
    <t>394.</t>
  </si>
  <si>
    <t>epTIPS Box 100-5000 µl; pudełko, 1x24 szt.</t>
  </si>
  <si>
    <t>395.</t>
  </si>
  <si>
    <t>epTIPS Box 50-1000 µl, pudełko, 1x96 szt.</t>
  </si>
  <si>
    <t>396.</t>
  </si>
  <si>
    <t>epTIPS Standard 0,1-10 µl; 2x500 szt.</t>
  </si>
  <si>
    <t>397.</t>
  </si>
  <si>
    <t>epTIPS Standard 100-5000 µl; 5x100 szt.</t>
  </si>
  <si>
    <t>398.</t>
  </si>
  <si>
    <t>epTIPS Standard niebieskie 50-1000 µl; 2x500 szt.</t>
  </si>
  <si>
    <t>399.</t>
  </si>
  <si>
    <t>Końcówki epTIPS Standard 2-200  µl, op. 2x500szt.</t>
  </si>
  <si>
    <t>400.</t>
  </si>
  <si>
    <t>Pakiet mieszany Combitips advanced®</t>
  </si>
  <si>
    <t>401.</t>
  </si>
  <si>
    <t>Pipeta 8-kanałowa Eppendorf® Research® plus 3-300µl</t>
  </si>
  <si>
    <t>402.</t>
  </si>
  <si>
    <t>Eppendorf Reference® 2 jednokanałowa, zmiennopojemnościowa, 0.5 - 10 µL</t>
  </si>
  <si>
    <t>403.</t>
  </si>
  <si>
    <t>Eppendorf Reference® 2 jednokanałowa, zmiennopojemnościowa, 0.1 - 2.5 µL</t>
  </si>
  <si>
    <t>404.</t>
  </si>
  <si>
    <t>Eppendorf Reference® 2 jednokanałowa, zmiennopojemnościowa, 20 - 200 µL</t>
  </si>
  <si>
    <t>405.</t>
  </si>
  <si>
    <t>Eppendorf Reference® 2 jednokanałowa, zmiennopojemnościowa, 2 - 20 µL</t>
  </si>
  <si>
    <t>406.</t>
  </si>
  <si>
    <t>pipeta automatyczna wielofunkcyjna Multipette Plus (M4)</t>
  </si>
  <si>
    <t>407.</t>
  </si>
  <si>
    <t>408.</t>
  </si>
  <si>
    <t>409.</t>
  </si>
  <si>
    <t>410.</t>
  </si>
  <si>
    <t>411.</t>
  </si>
  <si>
    <t>412.</t>
  </si>
  <si>
    <t> 3120000070</t>
  </si>
  <si>
    <t>413.</t>
  </si>
  <si>
    <t>414.</t>
  </si>
  <si>
    <t>Statyw do pipet (karuzelowy) 3115</t>
  </si>
  <si>
    <t>415.</t>
  </si>
  <si>
    <t>epTIPS LoRetention Reloads, PCR clean, 50-1000µl, 10 trays of 96 tips = 960 tips</t>
  </si>
  <si>
    <t>0030072030.</t>
  </si>
  <si>
    <t>416.</t>
  </si>
  <si>
    <t>epTIPS LoRetention Reloads, PCR clean, 0,1-10µl S, 10 trays of 96 tips = 960 tips</t>
  </si>
  <si>
    <t>0030072006.</t>
  </si>
  <si>
    <t>417.</t>
  </si>
  <si>
    <t>Zestaw pipet Eppendorf Research® Plus (100–1000 µl, 0,5–5 ml, 1–10 ml)</t>
  </si>
  <si>
    <t>418.</t>
  </si>
  <si>
    <t>Zestaw pipet Research plus vari:  0,5-10 µl, 10-100 µl, 100-1000 µl</t>
  </si>
  <si>
    <t>419.</t>
  </si>
  <si>
    <t>Zestaw pipet Research plus vari:  2-20 µl, 20-200 µl, 100-1000 µl</t>
  </si>
  <si>
    <t>420.</t>
  </si>
  <si>
    <t>Koncówki do pipet 10ul/ 1000 sztuk</t>
  </si>
  <si>
    <t>Gilson</t>
  </si>
  <si>
    <t>F161631</t>
  </si>
  <si>
    <t>421.</t>
  </si>
  <si>
    <t>Koncówki do pipet 200 ul/ 1000 sztuk</t>
  </si>
  <si>
    <t xml:space="preserve">  F161931</t>
  </si>
  <si>
    <t>422.</t>
  </si>
  <si>
    <t>Koncówki do pipet 5ml/ 1000 sztuk</t>
  </si>
  <si>
    <t xml:space="preserve">  F161671</t>
  </si>
  <si>
    <t>423.</t>
  </si>
  <si>
    <t>Koncówki do pipet, pojemność 0,5 - 10 µl - worek 1000 szt.</t>
  </si>
  <si>
    <t>HTL</t>
  </si>
  <si>
    <t>424.</t>
  </si>
  <si>
    <t>Koncówki do pipet, pojemność 1 - 200 µl - worek 1000 szt.</t>
  </si>
  <si>
    <t>425.</t>
  </si>
  <si>
    <t>Koncówki do pipet, pojemność 100 - 1000 µl - worek 1000 szt.</t>
  </si>
  <si>
    <t>426.</t>
  </si>
  <si>
    <t>Koncówki do pipet, pojemność 5 ml - worek 250 szt.</t>
  </si>
  <si>
    <t>427.</t>
  </si>
  <si>
    <t>Końcówki do pipet 1000-10000ul, op. 200 szt.</t>
  </si>
  <si>
    <t>428.</t>
  </si>
  <si>
    <t>Końcówka do 100-1000ul sterylna z filtrem 10x100szt. 31006</t>
  </si>
  <si>
    <t>429.</t>
  </si>
  <si>
    <t>Końcówka do 0,5-10ul sterylna z filtrem 10x96szt</t>
  </si>
  <si>
    <t>430.</t>
  </si>
  <si>
    <t>Końcówka do 1-200ul sterylna z filtrem 10x96szt.</t>
  </si>
  <si>
    <t>431.</t>
  </si>
  <si>
    <t xml:space="preserve">Końcówki do pipet 0,5-10ul, op. 96szt x pudełko 10 </t>
  </si>
  <si>
    <t>432.</t>
  </si>
  <si>
    <t xml:space="preserve">Końcówki do pipet 100-1000ul, op. 100szt x pudełko 10 ., </t>
  </si>
  <si>
    <t>433.</t>
  </si>
  <si>
    <t>Końcówki do pipet 1-200ul, op. 96szt x pudełko 10 .</t>
  </si>
  <si>
    <t>434.</t>
  </si>
  <si>
    <t>Końcówki do pipet HTL 0.5-10 ul, niesterylne, 96szt. w stosie x5tacek</t>
  </si>
  <si>
    <t>435.</t>
  </si>
  <si>
    <t xml:space="preserve">Pipeta automatyczna Discovery PRO Comfory 100 - 1000 μl DP 1000    </t>
  </si>
  <si>
    <t>436.</t>
  </si>
  <si>
    <t>Pipeta automatyczna DISCOVERY PRO Comfort 10-100ul</t>
  </si>
  <si>
    <t>437.</t>
  </si>
  <si>
    <t>Pipeta automatyczna DISCOVERY PRO Comfort 20-200ul</t>
  </si>
  <si>
    <t>438.</t>
  </si>
  <si>
    <t>Pipeta automatyczna DISCOVERY-PRO Comfort DP-12 20-200ul</t>
  </si>
  <si>
    <t>439.</t>
  </si>
  <si>
    <t>Pipeta automatyczna DISCOVERY-PRO Comfort DP-8 20-200ul</t>
  </si>
  <si>
    <t>440.</t>
  </si>
  <si>
    <t>Pipeta automatyczna nastawna 0,2 - 2,0 µl typ LMP2</t>
  </si>
  <si>
    <t>441.</t>
  </si>
  <si>
    <t>Pipeta automatyczna nastawna 100,0 - 1000,00 µl typ LMP1000</t>
  </si>
  <si>
    <t>442.</t>
  </si>
  <si>
    <t>Pipeta automatyczna nastawna 1000,0 - 10000,00 µl typ LMP10000</t>
  </si>
  <si>
    <t>443.</t>
  </si>
  <si>
    <t>Pipeta automatyczna nastawna 1000,0 - 5000,00 µl typ LMP5000</t>
  </si>
  <si>
    <t>444.</t>
  </si>
  <si>
    <t>Pipeta automatyczna nastawna 100-1000ul, Discovery Comfory DV1000</t>
  </si>
  <si>
    <t>445.</t>
  </si>
  <si>
    <t>Pipeta automatyczna nastawna 10-100ul, Discovery Comfort,  DV100</t>
  </si>
  <si>
    <t>446.</t>
  </si>
  <si>
    <t>Pipeta automatyczna nastawna 0,5-10ul, Discovery Comfort, DV10</t>
  </si>
  <si>
    <t>447.</t>
  </si>
  <si>
    <t>Pipeta automatyczna nastawna 0,5-5ml, Discovery Comfort DV5000</t>
  </si>
  <si>
    <t>448.</t>
  </si>
  <si>
    <t>Pipeta automatyczna nastawna 1-10ml, Discovery Comfort DV10000</t>
  </si>
  <si>
    <t>449.</t>
  </si>
  <si>
    <t>Pipeta nastawna 0,5-10,0 ul DV 10</t>
  </si>
  <si>
    <t>450.</t>
  </si>
  <si>
    <t>pipetor SWIFTPET PRO , Zasilacz</t>
  </si>
  <si>
    <t>0390.</t>
  </si>
  <si>
    <t>451.</t>
  </si>
  <si>
    <t>+autoklawowalne mikrofiltry + wieszak +</t>
  </si>
  <si>
    <t>452.</t>
  </si>
  <si>
    <t>podstawka</t>
  </si>
  <si>
    <t>453.</t>
  </si>
  <si>
    <t>Statyw obrotowy do 6 pipet nastawnych</t>
  </si>
  <si>
    <t>454.</t>
  </si>
  <si>
    <t>Statyw na pipety automatyczne liniowy</t>
  </si>
  <si>
    <t>455.</t>
  </si>
  <si>
    <t>strzykawki do minilaba na 1,25 ml, op. 100 szt.</t>
  </si>
  <si>
    <t>456.</t>
  </si>
  <si>
    <t>strzykawki do minilaba na 12,5 ml, op. 100 szt.</t>
  </si>
  <si>
    <t>457.</t>
  </si>
  <si>
    <t>strzykawki do minilaba na 2,5 ml, op. 100 szt.</t>
  </si>
  <si>
    <t>458.</t>
  </si>
  <si>
    <t>strzykawki do minilaba na 5 ml, op. 100 szt.</t>
  </si>
  <si>
    <t>459.</t>
  </si>
  <si>
    <t>Zestaw „LABMATE pro STARTER 4 PACK” – 4 pipety, uniwersalny statyw liniowy, 3 pudełka z końcówkami: 10, 200 i 1000μl, LMP10, LMP20, LMP200, LMP1000</t>
  </si>
  <si>
    <t>460.</t>
  </si>
  <si>
    <t>Końc.do pipet 1-10ml /100szt.</t>
  </si>
  <si>
    <t>Omnitip</t>
  </si>
  <si>
    <t>461.</t>
  </si>
  <si>
    <t>Końc.do pipet 1-5ml /150szt./</t>
  </si>
  <si>
    <t>462.</t>
  </si>
  <si>
    <t>Końcówki do pipet  10 μl op. 1000 szt.</t>
  </si>
  <si>
    <t>463.</t>
  </si>
  <si>
    <t>Końcówki do pipet  1000 μl op. 250 szt.</t>
  </si>
  <si>
    <t>464.</t>
  </si>
  <si>
    <t>Końcówki do pipet  100-1000 ul, 5x96szt.</t>
  </si>
  <si>
    <t>465.</t>
  </si>
  <si>
    <t>466.</t>
  </si>
  <si>
    <t>Końcówki do pipet 0,1 - 10 μl RACK 960 szt  (81410/</t>
  </si>
  <si>
    <t>467.</t>
  </si>
  <si>
    <t>Końcówki do pipet 0,1 - 10 μl RELOAD 960 szt</t>
  </si>
  <si>
    <t>468.</t>
  </si>
  <si>
    <t xml:space="preserve">Końcówki do pipet 0,1 - 10 μl STARTER 576 szt </t>
  </si>
  <si>
    <t>469.</t>
  </si>
  <si>
    <t>Końcówki do pipet 100 - 1000 μl, 576 szt.</t>
  </si>
  <si>
    <t>470.</t>
  </si>
  <si>
    <t>Końcówki do pipet 100 - 1000 μl STARTER 288 szt.</t>
  </si>
  <si>
    <t>471.</t>
  </si>
  <si>
    <t>Końcówki do pipet 2 - 200 μl RACK 960 szt.</t>
  </si>
  <si>
    <t>472.</t>
  </si>
  <si>
    <t>Końcówki do pipet 2 - 200 μl RELOAD 960 szt</t>
  </si>
  <si>
    <t>473.</t>
  </si>
  <si>
    <t>Końcówki do pipet 2 - 200 μl STARTER 576 szt.</t>
  </si>
  <si>
    <t>474.</t>
  </si>
  <si>
    <t xml:space="preserve">Końcówki do pipet 2 - 300 μl worek 1000 szt </t>
  </si>
  <si>
    <t>475.</t>
  </si>
  <si>
    <t>Końcówki do pipet 2 - 300 μl RACK 960 szt.</t>
  </si>
  <si>
    <t>476.</t>
  </si>
  <si>
    <t>Końcówki do pipet 2 - 300 μl RELOAD 960 szt</t>
  </si>
  <si>
    <t>477.</t>
  </si>
  <si>
    <t xml:space="preserve">Końcówki do pipet 2 - 300 μl STARTER 576 szt </t>
  </si>
  <si>
    <t>478.</t>
  </si>
  <si>
    <t>Końcówki do pipet z filtrem 10 ul, sterylne 960szt.</t>
  </si>
  <si>
    <t>OMNITIP</t>
  </si>
  <si>
    <t>479.</t>
  </si>
  <si>
    <t>Końcówki do pipet z filtrem 1000 ul, sterylne 480 szt.</t>
  </si>
  <si>
    <t>480.</t>
  </si>
  <si>
    <t>Końcówki do pipet z filtrem 200 ul, sterylne 960 szt.</t>
  </si>
  <si>
    <t>481.</t>
  </si>
  <si>
    <t>Końcówki do pipet 0,2-10ul, bezbarwne, typ D.op. 96szt., w statywie</t>
  </si>
  <si>
    <t>70.1115.100</t>
  </si>
  <si>
    <t>482.</t>
  </si>
  <si>
    <t>Koncówki do pipet 100-1000 ul, typ B., op. 250 szt.</t>
  </si>
  <si>
    <t>70.762</t>
  </si>
  <si>
    <t>483.</t>
  </si>
  <si>
    <t>Koncówki do pipet 2-200 ul typ. A, op. 500 szt.</t>
  </si>
  <si>
    <t>70.760.002</t>
  </si>
  <si>
    <t>484.</t>
  </si>
  <si>
    <t>Końcówki do pipet 1000-5000ul, Końcówki niebieskie, typ Eppendorf op. 1000szt.</t>
  </si>
  <si>
    <t>B-2426</t>
  </si>
  <si>
    <t>485.</t>
  </si>
  <si>
    <t>Końcówki do pipet 100-1000ul, Końcówki żółte, typ Eppendorfop. 1000szt.</t>
  </si>
  <si>
    <t>B-2424</t>
  </si>
  <si>
    <t>486.</t>
  </si>
  <si>
    <t>Niskoretencyjne sterylne końcówki z filtrem - 10 µl</t>
  </si>
  <si>
    <t>Accumax</t>
  </si>
  <si>
    <t>AT-10-S-L-F-R</t>
  </si>
  <si>
    <t>10 X 96 końcówek/opakowanie</t>
  </si>
  <si>
    <t>487.</t>
  </si>
  <si>
    <t>Niskoretencyjne sterylne końcówki z filtrem - 100 µl</t>
  </si>
  <si>
    <t>AT-100-S-L-F-R</t>
  </si>
  <si>
    <t>488.</t>
  </si>
  <si>
    <t>Niskoretencyjne sterylne końcówki z filtrem - 1000 µl</t>
  </si>
  <si>
    <t>AT-1000-S-L-F-R</t>
  </si>
  <si>
    <t>6 X 96 końcówek/opakowanie</t>
  </si>
  <si>
    <t>489.</t>
  </si>
  <si>
    <t>Niskoretencyjne sterylne końcówki z filtrem - 20 µl</t>
  </si>
  <si>
    <t>AT-20-S-L-F-R</t>
  </si>
  <si>
    <t>490.</t>
  </si>
  <si>
    <t>Niskoretencyjne sterylne końcówki z filtrem - 200 µl</t>
  </si>
  <si>
    <t>AT-200-S-L-F-R</t>
  </si>
  <si>
    <t>491.</t>
  </si>
  <si>
    <t>Pipeta nastawna 100-1000ul</t>
  </si>
  <si>
    <t>14-7131111400</t>
  </si>
  <si>
    <t>492.</t>
  </si>
  <si>
    <t>Pipeta nastawna 10-100ul</t>
  </si>
  <si>
    <t>14-7131110800</t>
  </si>
  <si>
    <t>493.</t>
  </si>
  <si>
    <t>Pipeta nastawna 1-5 ml</t>
  </si>
  <si>
    <t>14-7131111700</t>
  </si>
  <si>
    <t>494.</t>
  </si>
  <si>
    <t>Pipeta Pasteura 230 mm op.250 szt.  Szklane</t>
  </si>
  <si>
    <t>06-123-230</t>
  </si>
  <si>
    <t>495.</t>
  </si>
  <si>
    <t>Pipeta elektroniczna Picus NxT, jednokanałowa, 50 -</t>
  </si>
  <si>
    <t>Sartorius</t>
  </si>
  <si>
    <t>LH-745081</t>
  </si>
  <si>
    <t>496.</t>
  </si>
  <si>
    <t>1000 ul</t>
  </si>
  <si>
    <t>497.</t>
  </si>
  <si>
    <t>Pipeta elektroniczna Picus NxT, 100-5000 μl</t>
  </si>
  <si>
    <t>LH-745101</t>
  </si>
  <si>
    <t>498.</t>
  </si>
  <si>
    <t>Picus NxT, singlechannel, 500 - 10000μl</t>
  </si>
  <si>
    <t>LH-745111</t>
  </si>
  <si>
    <t>499.</t>
  </si>
  <si>
    <t>BANDAŻ ELASTYCZNY IDEAL  5M / 10CM HENRY SCHEIN</t>
  </si>
  <si>
    <t>500.</t>
  </si>
  <si>
    <t>BANDAŻ SAMOPRZYLEPNY FUN-FLEX  7,5 CM X 4,5 M  MIX KOLORÓW  164004</t>
  </si>
  <si>
    <t>501.</t>
  </si>
  <si>
    <t>bibuła jakościowa średnia (arkusze 450x560)</t>
  </si>
  <si>
    <t>C110445x56</t>
  </si>
  <si>
    <t>502.</t>
  </si>
  <si>
    <t>NICI MAXIMA CATGUT CHROMOWANE USP 2-0 50 M /KASETA/</t>
  </si>
  <si>
    <t>MediVet</t>
  </si>
  <si>
    <t>503.</t>
  </si>
  <si>
    <t>cewnik dla psa 1,3 x5cm</t>
  </si>
  <si>
    <t>504.</t>
  </si>
  <si>
    <t>chusteczki dezynfekcyjne (BOX) INCIDES N</t>
  </si>
  <si>
    <t>Oss Sp. Z o.o.</t>
  </si>
  <si>
    <t>505.</t>
  </si>
  <si>
    <t>chusteczki dezynfekcyjne (wkład) INCIDES N</t>
  </si>
  <si>
    <t>506.</t>
  </si>
  <si>
    <t>CZYŚCIWO PAPIEROWE TOP 22.5, DŁUGOŚĆ 145 M, DWUWARSTWOWE, BIAŁE, ZGRZEWKA 2 SZTUKI</t>
  </si>
  <si>
    <t>Merida</t>
  </si>
  <si>
    <t>UTB003</t>
  </si>
  <si>
    <t>507.</t>
  </si>
  <si>
    <t>KOMPRES WETERYNARYJNY 45 CM EQUIPADDING 165072</t>
  </si>
  <si>
    <t>508.</t>
  </si>
  <si>
    <t>Fetotom</t>
  </si>
  <si>
    <t>Górnik</t>
  </si>
  <si>
    <t>509.</t>
  </si>
  <si>
    <t>Gaza bawełniana niejałowa 17-nitkowa 1 m (Hartmann)</t>
  </si>
  <si>
    <t>Cefarm</t>
  </si>
  <si>
    <t>510.</t>
  </si>
  <si>
    <t>Goblet, 10mm</t>
  </si>
  <si>
    <t>Insatex</t>
  </si>
  <si>
    <t>16912/0133</t>
  </si>
  <si>
    <t>511.</t>
  </si>
  <si>
    <t>Goblet, 13mm</t>
  </si>
  <si>
    <t>16913/0133</t>
  </si>
  <si>
    <t>512.</t>
  </si>
  <si>
    <t>Goblet, 35mm</t>
  </si>
  <si>
    <t>16935/0135</t>
  </si>
  <si>
    <t>513.</t>
  </si>
  <si>
    <t>Goblet, 65mm</t>
  </si>
  <si>
    <t>16965/0133</t>
  </si>
  <si>
    <t>514.</t>
  </si>
  <si>
    <t>Hak oczodołowy Harmsa</t>
  </si>
  <si>
    <t>515.</t>
  </si>
  <si>
    <t>Iniektor do strzykawek automatycznych HSW na wysięgniku 43 cm</t>
  </si>
  <si>
    <t>hodowlany.pl</t>
  </si>
  <si>
    <t>H2099</t>
  </si>
  <si>
    <t>516.</t>
  </si>
  <si>
    <t>Jednorazowa sonda do wziernika Minitube, 50 szt./op.</t>
  </si>
  <si>
    <t>Equimed</t>
  </si>
  <si>
    <t>brak</t>
  </si>
  <si>
    <t>517.</t>
  </si>
  <si>
    <t>Jednorazowy kontener do transportu mrożonego nasienia typu Dry Shipper</t>
  </si>
  <si>
    <t>16502/0003</t>
  </si>
  <si>
    <t>518.</t>
  </si>
  <si>
    <t>Jednorazowy lejek do nasienia, 200ml, 100szt./op.</t>
  </si>
  <si>
    <t>13018/0100</t>
  </si>
  <si>
    <t>519.</t>
  </si>
  <si>
    <t>NICI MAXIMA JEDWABNE , CZARNE USP 3 + 4 / 50 M / KASETA /</t>
  </si>
  <si>
    <t>520.</t>
  </si>
  <si>
    <t>Kaniula 0,5ml, 2500szt./op.</t>
  </si>
  <si>
    <t>521.</t>
  </si>
  <si>
    <t>KANIULA STRZYKOWA 5 CM X 10 SZT</t>
  </si>
  <si>
    <t>522.</t>
  </si>
  <si>
    <t>KANIULA STRZYKOWA 7 CM X 10 SZT</t>
  </si>
  <si>
    <t>523.</t>
  </si>
  <si>
    <t>Kateter CVI, CH18 z balonikiem, mała</t>
  </si>
  <si>
    <t>524.</t>
  </si>
  <si>
    <t>Kateter CVI, CH18 z balonikiem, średnia</t>
  </si>
  <si>
    <t>525.</t>
  </si>
  <si>
    <t>Kateter CVI, CH36 z balonikiem, duża</t>
  </si>
  <si>
    <t>526.</t>
  </si>
  <si>
    <t>KATETER INSEMINACYJNY 60,0 CM, STERYLNY / 25 SZT /  230831</t>
  </si>
  <si>
    <t>527.</t>
  </si>
  <si>
    <t>KATETER INSEMINACYJNY DLA LOCH Z ZATYCZKĄ</t>
  </si>
  <si>
    <t>Polnet</t>
  </si>
  <si>
    <t>528.</t>
  </si>
  <si>
    <t>kateter podspojówkowy 5fr</t>
  </si>
  <si>
    <t>529.</t>
  </si>
  <si>
    <t>KATETER PODSPOJÓWKOWY 8 FR EQUIVET  230705</t>
  </si>
  <si>
    <t>530.</t>
  </si>
  <si>
    <t>Kateter urologiczny dla bydła</t>
  </si>
  <si>
    <t>531.</t>
  </si>
  <si>
    <t xml:space="preserve">KOMBINEZON OCHRONNY ZIELONY ROZM.L </t>
  </si>
  <si>
    <t>532.</t>
  </si>
  <si>
    <t xml:space="preserve">KOMBINEZON OCHRONNY ZIELONY ROZM.M </t>
  </si>
  <si>
    <t>533.</t>
  </si>
  <si>
    <t xml:space="preserve">KOMBINEZON OCHRONNY ZIELONY ROZM.XL </t>
  </si>
  <si>
    <t>534.</t>
  </si>
  <si>
    <t xml:space="preserve">KOMBINEZON OCHRONNY ZIELONY ROZM.XXL </t>
  </si>
  <si>
    <t>535.</t>
  </si>
  <si>
    <t>kompresy gazowe 10cm</t>
  </si>
  <si>
    <t>536.</t>
  </si>
  <si>
    <t>KOMPRES  GAZOWY   7,5 CM X 7,5 CM 12-W / OP. 100 SZT /</t>
  </si>
  <si>
    <t>537.</t>
  </si>
  <si>
    <t xml:space="preserve">Kranik trójdrożny </t>
  </si>
  <si>
    <t>538.</t>
  </si>
  <si>
    <t xml:space="preserve">KREDKA DO ZNAKOWANIA(trzody i bydła) / CZERWONA,NIEBIESKA,ZIELONA </t>
  </si>
  <si>
    <t>9882819,9882820,9882821</t>
  </si>
  <si>
    <t>539.</t>
  </si>
  <si>
    <t>Kulka uszczeln., metalowa, 1000szt/op</t>
  </si>
  <si>
    <t>540.</t>
  </si>
  <si>
    <t>Kulka uszczeln., szklana, 1000szt/op</t>
  </si>
  <si>
    <t>541.</t>
  </si>
  <si>
    <t>Kuweta polistyrenowa na materiał biologiczny (Firma: KARTELL)</t>
  </si>
  <si>
    <t>4.371.005.706</t>
  </si>
  <si>
    <t>542.</t>
  </si>
  <si>
    <t xml:space="preserve">LIGNINA - ROLKI 150 G   </t>
  </si>
  <si>
    <t>543.</t>
  </si>
  <si>
    <t>NICI MAXIMA NYLON NIEBIESKIE USP 0 (3/8 RC 30 / 75 CM) HENRY SCHEIN</t>
  </si>
  <si>
    <t>544.</t>
  </si>
  <si>
    <t>NICI MAXIMA NYLON NIEBIESKIE USP 2-0 (1/2 TP 20 / 75 CM)</t>
  </si>
  <si>
    <t>545.</t>
  </si>
  <si>
    <t>NICI MAXIMA NYLON NIEBIESKIE USP 2-0 (3/8 RC 24 / 75 CM)</t>
  </si>
  <si>
    <t>546.</t>
  </si>
  <si>
    <t>NICI MAXIMA NYLON NIEBIESKIE USP 2-0 (3/8 RC 30 / 75 CM)</t>
  </si>
  <si>
    <t>547.</t>
  </si>
  <si>
    <t>NICI MAXIMA NYLON NIEBIESKIE USP 3-0 (1/2 TP 20 / 75 CM)</t>
  </si>
  <si>
    <t>548.</t>
  </si>
  <si>
    <t>NICI MAXIMA NYLON NIEBIESKIE USP 3-0 (3/8 RC 19 / 75 CM)</t>
  </si>
  <si>
    <t>549.</t>
  </si>
  <si>
    <t>NICI MAXIMA NYLON NIEBIESKIE USP 3-0 (3/8 RC 24 / 75 CM)</t>
  </si>
  <si>
    <t>550.</t>
  </si>
  <si>
    <t>NICI MAXIMA NYLON NIEBIESKIE USP 4-0 (3/8 RC 19 / 75 CM)</t>
  </si>
  <si>
    <t>551.</t>
  </si>
  <si>
    <t>NICI MAXIMA PDO USP 0 / 25 M / KASETA /</t>
  </si>
  <si>
    <t>552.</t>
  </si>
  <si>
    <t>NICI MAXIMA PDO USP 2-0 / 25 M / KASETA /</t>
  </si>
  <si>
    <t>553.</t>
  </si>
  <si>
    <t>"Żyletki mikrotomowe - Model N35 Zalecane do skrawania bardzo twardych materiałów w krojeniu rutynowym.</t>
  </si>
  <si>
    <t>554.</t>
  </si>
  <si>
    <t>Mar-Four</t>
  </si>
  <si>
    <t>HI.N.35</t>
  </si>
  <si>
    <t>555.</t>
  </si>
  <si>
    <t xml:space="preserve">Nożyczki chirurgiczne </t>
  </si>
  <si>
    <t>Wojciech Kordal Technika Medyczna</t>
  </si>
  <si>
    <t>8663-83034</t>
  </si>
  <si>
    <t>556.</t>
  </si>
  <si>
    <t>NOŻYCZKI PROSTE O/O, 12 CM (Firma: KRUUSE)</t>
  </si>
  <si>
    <t>557.</t>
  </si>
  <si>
    <t>Nóż rzeźniczy standard - 200 mm | 844427 hendi</t>
  </si>
  <si>
    <t>gastroplus.pl</t>
  </si>
  <si>
    <t>558.</t>
  </si>
  <si>
    <t>Okulary robocze przeciwodpryskowe Reis OO-DAKOTA</t>
  </si>
  <si>
    <t>Eprotect</t>
  </si>
  <si>
    <t>OO-DAKOTA BP</t>
  </si>
  <si>
    <t>559.</t>
  </si>
  <si>
    <t>EDNORAZOWE WORKI NA ŚMIECI MERIDA, 70 X 110 CM, POJEMNOŚĆ 120 L, PACZKA 50 SZT., CZERWONE</t>
  </si>
  <si>
    <t>W40C</t>
  </si>
  <si>
    <t>560.</t>
  </si>
  <si>
    <t xml:space="preserve">OPASKA DZIANA 4 X 10   </t>
  </si>
  <si>
    <t>561.</t>
  </si>
  <si>
    <t xml:space="preserve">OPASKA DZIANA 4 X 15   </t>
  </si>
  <si>
    <t>562.</t>
  </si>
  <si>
    <t xml:space="preserve">OPASKA DZIANA 4 X 5   </t>
  </si>
  <si>
    <t>563.</t>
  </si>
  <si>
    <t>564.</t>
  </si>
  <si>
    <t>OSTRZA SKALPELA NR 15 / 1 SZT /</t>
  </si>
  <si>
    <t>565.</t>
  </si>
  <si>
    <t>OSTRZA SKALPELA NR 10</t>
  </si>
  <si>
    <t>566.</t>
  </si>
  <si>
    <t xml:space="preserve">OSTRZA SKALPELA NR 12 </t>
  </si>
  <si>
    <t>567.</t>
  </si>
  <si>
    <t>OSTRZA SKALPELA NR 22</t>
  </si>
  <si>
    <t>568.</t>
  </si>
  <si>
    <t>OSTRZA SKALPELA NR 23</t>
  </si>
  <si>
    <t>569.</t>
  </si>
  <si>
    <t xml:space="preserve">OSTRZA SKALPELA NR 24 </t>
  </si>
  <si>
    <t>570.</t>
  </si>
  <si>
    <t>Ostrze skalpel 10szt.</t>
  </si>
  <si>
    <t>5BC8-8266F</t>
  </si>
  <si>
    <t>571.</t>
  </si>
  <si>
    <t>PAPIERKI LAKMUSOWE paski pomiar pH 1-12 100 szt</t>
  </si>
  <si>
    <t>AlphaVit</t>
  </si>
  <si>
    <t>572.</t>
  </si>
  <si>
    <t>Pinceta anatomiczna</t>
  </si>
  <si>
    <t>3D0F-55388</t>
  </si>
  <si>
    <t>573.</t>
  </si>
  <si>
    <t>PINCETA ANATOMICZNA 14 CM PROSTA STANDARD (Firma: HENRY SCHEIN</t>
  </si>
  <si>
    <t>574.</t>
  </si>
  <si>
    <t>PINCETA ANATOMICZNA 18 CM PROSTA STANDARD (Firma: KRUUSE)</t>
  </si>
  <si>
    <t>575.</t>
  </si>
  <si>
    <t>PINCETA DO SŁOMEK 15 CM  (Firma: KRUUSE)</t>
  </si>
  <si>
    <t>576.</t>
  </si>
  <si>
    <t>Pipeta mikrosterylna op. 100szt.</t>
  </si>
  <si>
    <t>Artvet</t>
  </si>
  <si>
    <t>577.</t>
  </si>
  <si>
    <t>Kateter inseminacyjny dla suk</t>
  </si>
  <si>
    <t>Sigmed</t>
  </si>
  <si>
    <t>578.</t>
  </si>
  <si>
    <t>Pipeta typu Pasteura polietylenowa 3ml (500szt)</t>
  </si>
  <si>
    <t>579.</t>
  </si>
  <si>
    <t xml:space="preserve">PLASTER NEOPLAST 1,25 CM X 5M (TKANINA)   </t>
  </si>
  <si>
    <t>580.</t>
  </si>
  <si>
    <t>PLASTER TKANINOWY 5M X 2,5 CM BEŻOWY</t>
  </si>
  <si>
    <t>581.</t>
  </si>
  <si>
    <t>PLASTER TKANINOWY 5M X 5 CM BEŻOWY</t>
  </si>
  <si>
    <t>582.</t>
  </si>
  <si>
    <t>płytki titracyjne 96-dołkowe o poj. 300 ul, typu U, jałowe, 1 opak.=50szt.</t>
  </si>
  <si>
    <t>MEDLAB</t>
  </si>
  <si>
    <t>39-096U-0S</t>
  </si>
  <si>
    <t>583.</t>
  </si>
  <si>
    <t>pojemnik do utylizacji 15l</t>
  </si>
  <si>
    <t>Mr. Med. Respect</t>
  </si>
  <si>
    <t>584.</t>
  </si>
  <si>
    <t xml:space="preserve">POJEMNIK NA IGŁY 10 L-ODPADY MED.   </t>
  </si>
  <si>
    <t>585.</t>
  </si>
  <si>
    <t xml:space="preserve">POJEMNIK NA PRÓBKĘ MOCZU-STERYLNY 100 ML   </t>
  </si>
  <si>
    <t>586.</t>
  </si>
  <si>
    <t>Pojemnik o pojemności 250ml, z zakrętką i wewnętrznym wieczkiem, 50szt.</t>
  </si>
  <si>
    <t>24-5012-22</t>
  </si>
  <si>
    <t>587.</t>
  </si>
  <si>
    <t>Pojemnik o pojemności 500ml, z zakrętką i wewnętrznym wieczkiem,  50szt</t>
  </si>
  <si>
    <t>24-5050-22</t>
  </si>
  <si>
    <t>588.</t>
  </si>
  <si>
    <t>"Pojemniki polietylenowe histologiczne</t>
  </si>
  <si>
    <t>589.</t>
  </si>
  <si>
    <t>Profilab</t>
  </si>
  <si>
    <t>537.012</t>
  </si>
  <si>
    <t>590.</t>
  </si>
  <si>
    <t>Pojemnik PP 120ml na mocz z czerwoną nakrętką jałowy, zakręcony, indywidualnie pakowany (50szt)</t>
  </si>
  <si>
    <t>591.</t>
  </si>
  <si>
    <t>Pojemnik z przykrywką i łopatką do analizy kału jałowy, 20ml, opakowanie 100szt</t>
  </si>
  <si>
    <t>24-0201-1S</t>
  </si>
  <si>
    <t>592.</t>
  </si>
  <si>
    <t>Pojemniki do pobierania cieczy pipetami wielokanałowymi z polipropylenu, autoklawowalne, 10szt/op.</t>
  </si>
  <si>
    <t>88-8040-1</t>
  </si>
  <si>
    <t>593.</t>
  </si>
  <si>
    <t>Rynienki na odczynniki Flip-Side – kolorowe – 5 szt.</t>
  </si>
  <si>
    <t>B-0360</t>
  </si>
  <si>
    <t>594.</t>
  </si>
  <si>
    <t>Pojemnik na mocz 100ml Sterylny Bene</t>
  </si>
  <si>
    <t>Medido</t>
  </si>
  <si>
    <t>595.</t>
  </si>
  <si>
    <t>PROBÓWKA PODCIŚNIENIOWA MLVACUCOL 2 ML EDTA-K3 /1 SZT/</t>
  </si>
  <si>
    <t>596.</t>
  </si>
  <si>
    <t>PROBÓWKA 1,3 ML Z EDTA</t>
  </si>
  <si>
    <t>597.</t>
  </si>
  <si>
    <t>Probówki do hematologii na 1ml krwi z EDTA-K3 i nalepką op/500szt</t>
  </si>
  <si>
    <t>34ML-0105-23A</t>
  </si>
  <si>
    <t>598.</t>
  </si>
  <si>
    <t>Probówki do hematologii, z EDTA-K3, poj. 4ml, op.100 szt</t>
  </si>
  <si>
    <t>34ML-0405-23A</t>
  </si>
  <si>
    <t>599.</t>
  </si>
  <si>
    <t>probówki do pozyskiwania surowicy o poj. 11 ml z granulatem i przyspieszaczem wykrzepiania, op.200 szt</t>
  </si>
  <si>
    <t>32-1100-11E</t>
  </si>
  <si>
    <t>600.</t>
  </si>
  <si>
    <t>Probówki do pozyskiwania surowicy z przyspieszaczem wykrzepiania, poj. 4 ml, op.100szt.</t>
  </si>
  <si>
    <t>32-0400-11E</t>
  </si>
  <si>
    <t>601.</t>
  </si>
  <si>
    <t>PROBÓWKA PODCIŚNIENIOWA MLVACUCOL 6 ML Z PRZYSPIESZACZEM WYKRZEPIANIA / 1SZT /</t>
  </si>
  <si>
    <t>Medivet</t>
  </si>
  <si>
    <t>602.</t>
  </si>
  <si>
    <t>PROBÓWKA EPPENDORFA 1,5 ML / 1 SZT / Z ZAMKNIĘCIEM, STOŻKOWODENNE</t>
  </si>
  <si>
    <t>603.</t>
  </si>
  <si>
    <t xml:space="preserve">Probówki eppendorf 100szt </t>
  </si>
  <si>
    <t>Mariusz Piotrowski BioSpace</t>
  </si>
  <si>
    <t>03/5.350.023.057N</t>
  </si>
  <si>
    <t>604.</t>
  </si>
  <si>
    <t>Probówka bez dodatków sterylna, pakowana w pojedynczy blister, 9 ml 16 x 100 mm, 1 szt.</t>
  </si>
  <si>
    <t>dezynfekcja24</t>
  </si>
  <si>
    <t>CDRPRF9ml</t>
  </si>
  <si>
    <t>605.</t>
  </si>
  <si>
    <t>Probówki do badań morfologicznych z EDTA-K3 napylonym</t>
  </si>
  <si>
    <t>7.010.515.015</t>
  </si>
  <si>
    <t>606.</t>
  </si>
  <si>
    <t>Probówko-strzykawki do badania surowicy w systemie KABE, pojemność 4,9ml, do wszystkich rodzajów igieł. Bez etykiety. Op. 100 szt.</t>
  </si>
  <si>
    <t>Basco</t>
  </si>
  <si>
    <t>607.</t>
  </si>
  <si>
    <t>Probówko-strzykawki do badania surowicy w systemie KABE, pojemność 7,5ml, z granulatem, do wszystkich rodzajów igieł. Etykieta foliowa 2xkod, op. 100 szt.</t>
  </si>
  <si>
    <t>608.</t>
  </si>
  <si>
    <t xml:space="preserve">przewód do płukania macicy </t>
  </si>
  <si>
    <t>609.</t>
  </si>
  <si>
    <t>Rozdzielacz stożkowy Squiba, kran teflon 2000ml</t>
  </si>
  <si>
    <t>08-149.202.07</t>
  </si>
  <si>
    <t>610.</t>
  </si>
  <si>
    <t>ROZSZERZACZ STRZYKOWY /20 SZT/</t>
  </si>
  <si>
    <t>611.</t>
  </si>
  <si>
    <t>Samouzupełniająca automatyczna strzykawka weterynaryjna HSW UNI-MATIC 5ml z wężem</t>
  </si>
  <si>
    <t>Fermo</t>
  </si>
  <si>
    <t>F1672</t>
  </si>
  <si>
    <t>612.</t>
  </si>
  <si>
    <t>SEPTOR Płyta przepędowo sortująca 75 cm czarna</t>
  </si>
  <si>
    <t>4D22-12746</t>
  </si>
  <si>
    <t>613.</t>
  </si>
  <si>
    <t xml:space="preserve">SERWETA OPERACYJNA ABSORBUJĄCA 38 X 45 CM 141870   </t>
  </si>
  <si>
    <t>614.</t>
  </si>
  <si>
    <t xml:space="preserve">SERWETA OPERACYJNA 45 X 60 141775  </t>
  </si>
  <si>
    <t>615.</t>
  </si>
  <si>
    <t>SERWETA OPERACYJNA ABSORBUJĄCA 45 X 75 CM 141871</t>
  </si>
  <si>
    <t>616.</t>
  </si>
  <si>
    <t xml:space="preserve">SERWETA OPERACYJNA 75 X 90 CM , STERYLNA, NIEBIESKA   </t>
  </si>
  <si>
    <t>617.</t>
  </si>
  <si>
    <t>SERWETA OPERACYJNA ABSORBUJĄCA 75 X 90 CM (5 CM PASEK KLEJĄCY) , STERYLNA, NIEBIESKA</t>
  </si>
  <si>
    <t>618.</t>
  </si>
  <si>
    <t xml:space="preserve">SERWETA OPERACYJNA 120 X 180 141850 </t>
  </si>
  <si>
    <t>619.</t>
  </si>
  <si>
    <t xml:space="preserve">Sito o siatce ze stali nierdzewnej 180 mikr. Śred. 11 cm /Epi/ </t>
  </si>
  <si>
    <t>Centrowet-Cezal</t>
  </si>
  <si>
    <t>620.</t>
  </si>
  <si>
    <t>SKALPEL J. UŻ. STERYLNY NR. 24 / 1 SZT / (Firma: HENRY SCHEIN)</t>
  </si>
  <si>
    <t>621.</t>
  </si>
  <si>
    <t>SKROBAK DO POBIERANIA BIOPSJI, 8.0 MM</t>
  </si>
  <si>
    <t>622.</t>
  </si>
  <si>
    <t>Znacznik Long Marker</t>
  </si>
  <si>
    <t>599B-484D9</t>
  </si>
  <si>
    <t>623.</t>
  </si>
  <si>
    <t>Statyw laboratoryjny bez uchwytów - (podstawa + maszt chromowany)</t>
  </si>
  <si>
    <t>Warmet</t>
  </si>
  <si>
    <t>624.</t>
  </si>
  <si>
    <t>"Statyw na probówki typu Falcon o poj. 15 ml</t>
  </si>
  <si>
    <t>niebieski</t>
  </si>
  <si>
    <t>50 miejsc</t>
  </si>
  <si>
    <t>213 x 130 x 50 mm"</t>
  </si>
  <si>
    <t>625.</t>
  </si>
  <si>
    <t>Sterylne probówki typu Falcon 15ml / 500szt</t>
  </si>
  <si>
    <t>626.</t>
  </si>
  <si>
    <t>STOJAK NA PRZEMYSŁOWE CZYŚCIWA W ROLACH METALOWY (Firma: MERIDA)</t>
  </si>
  <si>
    <t>ST2B</t>
  </si>
  <si>
    <t>627.</t>
  </si>
  <si>
    <t>strzykawki 50ml</t>
  </si>
  <si>
    <t>628.</t>
  </si>
  <si>
    <t>Strzykawka automatyczna HSW ROUX-REVOLVER 10 ml dla świń i bydła</t>
  </si>
  <si>
    <t>F1677</t>
  </si>
  <si>
    <t>629.</t>
  </si>
  <si>
    <t>Strzykawka automatyczna HSW UNI-MATIC 2 ml z mocowaniem butelkowym</t>
  </si>
  <si>
    <t>F1668</t>
  </si>
  <si>
    <t>630.</t>
  </si>
  <si>
    <t>Styropianowy kontener do transportu schłodzonego nasienia psa (w zestawie wklady chłodzące, strzykawka 5ml i 10ml, 2x probówka 13ml)</t>
  </si>
  <si>
    <t>17229/0002</t>
  </si>
  <si>
    <t>631.</t>
  </si>
  <si>
    <t>CanAgri TACKA DO TESTOWANIA MLEKA, CZARNA</t>
  </si>
  <si>
    <t>weterynaryjny.pl</t>
  </si>
  <si>
    <t>632.</t>
  </si>
  <si>
    <t>TAŚMA POCHWOWA PLASTIKOWE ETUI. DŁUGOŚĆ 5.0 M BOVIVET ( ginekologia bydło chirurgia ) 152130 KRUUSE</t>
  </si>
  <si>
    <t>eZOO</t>
  </si>
  <si>
    <t>D523-749C6</t>
  </si>
  <si>
    <t>633.</t>
  </si>
  <si>
    <t>Torebki na próbki z przezroczystego polietylenu o wymiarach - 12x18 (500 szt/op)</t>
  </si>
  <si>
    <t>24-7018-2</t>
  </si>
  <si>
    <t>634.</t>
  </si>
  <si>
    <t>Torebki na próbki z przezroczystego polietylenu o wymiarach - 15x20 (200 szt/op)</t>
  </si>
  <si>
    <t>24-7020-2</t>
  </si>
  <si>
    <t>635.</t>
  </si>
  <si>
    <t>Torebki na próbki z przezroczystego polietylenu o wymiarach - 20x25 (200 szt/op)</t>
  </si>
  <si>
    <t>24-7025-2</t>
  </si>
  <si>
    <t>636.</t>
  </si>
  <si>
    <t>Torebki recepturowe białe z nadrukiem nr 9 120x170  mm, pojemność 75 g (100sz.)</t>
  </si>
  <si>
    <t>VITO</t>
  </si>
  <si>
    <t>ean13 5902596393052</t>
  </si>
  <si>
    <t>637.</t>
  </si>
  <si>
    <t>Torebki recepturowe pomarańczowe z nadrukiem nr 9 120x170  mm, pojemność 75 g (op. 100szt.)</t>
  </si>
  <si>
    <t>ean13 5902596393076</t>
  </si>
  <si>
    <t>638.</t>
  </si>
  <si>
    <t>Łapa do kolb duża chromowana</t>
  </si>
  <si>
    <t>639.</t>
  </si>
  <si>
    <t>Uchwyt na butelki o poj. ponad 500 ml do strzykawek z wężem</t>
  </si>
  <si>
    <t>F1669</t>
  </si>
  <si>
    <t>640.</t>
  </si>
  <si>
    <t xml:space="preserve">VENFLON 1,1 X 32MM PRO IV </t>
  </si>
  <si>
    <t>641.</t>
  </si>
  <si>
    <t xml:space="preserve">VENFLON 1,3 X 32MM PRO IV </t>
  </si>
  <si>
    <t>642.</t>
  </si>
  <si>
    <t>Venflon 2,2 x50 mm G14</t>
  </si>
  <si>
    <t>643.</t>
  </si>
  <si>
    <t>Venflon2,7 x 8cm 12G</t>
  </si>
  <si>
    <t>644.</t>
  </si>
  <si>
    <t xml:space="preserve">WATA OPATRUNKOWA BAWEŁNIANO-WISKOZOWA 500 G   </t>
  </si>
  <si>
    <t>645.</t>
  </si>
  <si>
    <t>Urządzenie porodowe Wycielacz ze zmiennym naciągiem, Vink, 180 cm</t>
  </si>
  <si>
    <t>Rolnet</t>
  </si>
  <si>
    <t>646.</t>
  </si>
  <si>
    <t>Wymazówka z podłożem transportowym 10szt</t>
  </si>
  <si>
    <t>647.</t>
  </si>
  <si>
    <t>WYMAZÓWKA PATYCZEK DREWNIANY Z WACIKIEM STERYLNE / 1 SZT /</t>
  </si>
  <si>
    <t>648.</t>
  </si>
  <si>
    <t>Wymazówki z tworzywa z podłożem AMIES z wacikiem w probówce transportowej, sterylne op.100 szt</t>
  </si>
  <si>
    <t>55-3153-03S</t>
  </si>
  <si>
    <t>649.</t>
  </si>
  <si>
    <t>"Pałeczki do wymazów w probówce transportowej, aplikator z tworzywa,</t>
  </si>
  <si>
    <t>650.</t>
  </si>
  <si>
    <t>581.2</t>
  </si>
  <si>
    <t>651.</t>
  </si>
  <si>
    <t>WZIERNIK POCHWOWY DLA KLACZY I KRÓW 35 CM 290980</t>
  </si>
  <si>
    <t>652.</t>
  </si>
  <si>
    <t>Wziernik - model Minitube</t>
  </si>
  <si>
    <t>653.</t>
  </si>
  <si>
    <t>Wziernik pochwowy Polańskiego</t>
  </si>
  <si>
    <t>C220150</t>
  </si>
  <si>
    <t>654.</t>
  </si>
  <si>
    <t>Zestaw do pobierania nasienia psów (3 lejki, 4 probówki 15ml z zatyczką)</t>
  </si>
  <si>
    <t>655.</t>
  </si>
  <si>
    <t>Zestaw do pobierania nasienia u buhaja</t>
  </si>
  <si>
    <t>656.</t>
  </si>
  <si>
    <t>Zestaw do pobierania nasienia u knura</t>
  </si>
  <si>
    <t>657.</t>
  </si>
  <si>
    <t>Zestaw do pobierania nasienia u ogiera</t>
  </si>
  <si>
    <t>658.</t>
  </si>
  <si>
    <t>Zestaw do pobierania nasienia u tryka</t>
  </si>
  <si>
    <t>659.</t>
  </si>
  <si>
    <t>660.</t>
  </si>
  <si>
    <t>Źródło światła halogenowe do wziernika Hannover</t>
  </si>
  <si>
    <t>661.</t>
  </si>
  <si>
    <t>Ezy jednorazowe, sterylne, 10ul z oczkiem, opak. 20 szt.</t>
  </si>
  <si>
    <t xml:space="preserve">20 szt op. </t>
  </si>
  <si>
    <t>662.</t>
  </si>
  <si>
    <t>20 szt op.</t>
  </si>
  <si>
    <t>663.</t>
  </si>
  <si>
    <t>Głaszczka sterylna L, op. 5szt.</t>
  </si>
  <si>
    <t>ETAR02</t>
  </si>
  <si>
    <t>1 op.</t>
  </si>
  <si>
    <t>664.</t>
  </si>
  <si>
    <t>Mikrostrzykawka gazoszczelna</t>
  </si>
  <si>
    <t>Oferta VWR Part of Avantor</t>
  </si>
  <si>
    <t xml:space="preserve"> 549-0538 </t>
  </si>
  <si>
    <t>2 op.</t>
  </si>
  <si>
    <t>665.</t>
  </si>
  <si>
    <t xml:space="preserve">Laboratoryjne rękawice ochronne rozm. L,M,S </t>
  </si>
  <si>
    <t>Oferta Alfachem</t>
  </si>
  <si>
    <t>1029168, 1025289, 1028304</t>
  </si>
  <si>
    <t>3 op tj. L,M,S</t>
  </si>
  <si>
    <t>666.</t>
  </si>
  <si>
    <t>P-1055</t>
  </si>
  <si>
    <t>667.</t>
  </si>
  <si>
    <t>viale (opak 100 szt)</t>
  </si>
  <si>
    <t xml:space="preserve">oferta Selawa lab </t>
  </si>
  <si>
    <t>2 ml nr kat 392611549</t>
  </si>
  <si>
    <t>668.</t>
  </si>
  <si>
    <t>inserty (opak 100 szt)</t>
  </si>
  <si>
    <t>150 ul</t>
  </si>
  <si>
    <t>669.</t>
  </si>
  <si>
    <t>Szklane pipety Pasteura - bez zatyczki (250 szt/opak)</t>
  </si>
  <si>
    <t>Bionovo; E-1096</t>
  </si>
  <si>
    <t>150 mm</t>
  </si>
  <si>
    <t>670.</t>
  </si>
  <si>
    <t xml:space="preserve">paski wskaźnikowe pH </t>
  </si>
  <si>
    <t>Bionovo; B-0133</t>
  </si>
  <si>
    <t>pH 0-10</t>
  </si>
  <si>
    <t>671.</t>
  </si>
  <si>
    <t>probówki +zakr. 15 ml (16x98mm) (opak 100 szt)</t>
  </si>
  <si>
    <t>15 ml (16x98 ml)</t>
  </si>
  <si>
    <t>672.</t>
  </si>
  <si>
    <t>Pipetor - Sunlab SU1700, poj. 100ml</t>
  </si>
  <si>
    <t>Sunlab</t>
  </si>
  <si>
    <t xml:space="preserve">SU1700 9 </t>
  </si>
  <si>
    <t>673.</t>
  </si>
  <si>
    <t>strzykawka do autosamplera 10 ul</t>
  </si>
  <si>
    <t xml:space="preserve">nr kat. SG002924 </t>
  </si>
  <si>
    <t>674.</t>
  </si>
  <si>
    <t>septy do dozownika 1041 (1 opak)</t>
  </si>
  <si>
    <t>nr kat. 40010</t>
  </si>
  <si>
    <t>675.</t>
  </si>
  <si>
    <t>wata silanizowana do dozownika (50 g)</t>
  </si>
  <si>
    <t>nr kat. 8200600000</t>
  </si>
  <si>
    <t>676.</t>
  </si>
  <si>
    <t>Biureta cyfrowa Solarus 50ml z butelką ciemne szkło</t>
  </si>
  <si>
    <t>Hirschman</t>
  </si>
  <si>
    <t>677.</t>
  </si>
  <si>
    <t>Płytki TLC 60 F254 , 50szt.</t>
  </si>
  <si>
    <t>678.</t>
  </si>
  <si>
    <t>Nożyk hematologiczny do nakłuć jałowy op. 200 szt Sterile</t>
  </si>
  <si>
    <t>Termed24</t>
  </si>
  <si>
    <t>679.</t>
  </si>
  <si>
    <t>OSTRZA SKALPELA NR 23 / 1 SZT /</t>
  </si>
  <si>
    <t>680.</t>
  </si>
  <si>
    <t>Oferta VWR</t>
  </si>
  <si>
    <t>681.</t>
  </si>
  <si>
    <t>Sączki filtracyjne ilościowe 125mm typ 388 (100szt) MUNKTELL - FILTRAK</t>
  </si>
  <si>
    <t>8.012.111.250</t>
  </si>
  <si>
    <t>682.</t>
  </si>
  <si>
    <t>683.</t>
  </si>
  <si>
    <t>684.</t>
  </si>
  <si>
    <t>685.</t>
  </si>
  <si>
    <t>686.</t>
  </si>
  <si>
    <t>Pinceta ostra zagięta 150 mm</t>
  </si>
  <si>
    <t>wykaz Alfachem poz.165</t>
  </si>
  <si>
    <t>687.</t>
  </si>
  <si>
    <t>Parafilm 100 mm</t>
  </si>
  <si>
    <t>100mm x 75m</t>
  </si>
  <si>
    <t>688.</t>
  </si>
  <si>
    <t>689.</t>
  </si>
  <si>
    <t>Kuweta laboratoryjna 18x22x6 cm</t>
  </si>
  <si>
    <t>VIT165094</t>
  </si>
  <si>
    <t>690.</t>
  </si>
  <si>
    <t>691.</t>
  </si>
  <si>
    <t>02-81302</t>
  </si>
  <si>
    <t>692.</t>
  </si>
  <si>
    <t>693.</t>
  </si>
  <si>
    <t>694.</t>
  </si>
  <si>
    <t>Sączki jakościowe miękkie śr. 18,5 cm (100 szt.)</t>
  </si>
  <si>
    <t>Munktel</t>
  </si>
  <si>
    <t>695.</t>
  </si>
  <si>
    <t>"Gazy niesterylne Rozmiar 1/2m2</t>
  </si>
  <si>
    <t>696.</t>
  </si>
  <si>
    <t>Matopat</t>
  </si>
  <si>
    <t>MA-107-MMMM-006</t>
  </si>
  <si>
    <t>697.</t>
  </si>
  <si>
    <t>Rękawice weterynaryjne  z dodatkową pętlą stabilizującą wokół ramienia</t>
  </si>
  <si>
    <t>Kruuse Krutex Soft</t>
  </si>
  <si>
    <t>698.</t>
  </si>
  <si>
    <t>699.</t>
  </si>
  <si>
    <t>Falkony na 50 ml, op. 25zt</t>
  </si>
  <si>
    <t>62,547,254</t>
  </si>
  <si>
    <t>700.</t>
  </si>
  <si>
    <t>701.</t>
  </si>
  <si>
    <t>702.</t>
  </si>
  <si>
    <t>703.</t>
  </si>
  <si>
    <t>704.</t>
  </si>
  <si>
    <t>705.</t>
  </si>
  <si>
    <t>706.</t>
  </si>
  <si>
    <t>707.</t>
  </si>
  <si>
    <t>Mikropipeta jednokanałowa o zmiennej nastawie OPTIPETTE 0,2 - 2µl (HTL)</t>
  </si>
  <si>
    <t>708.</t>
  </si>
  <si>
    <t>Mikropipeta jednokanałowa o zmiennej nastawie OPTIPETTE 2 - 20µl (HTL)</t>
  </si>
  <si>
    <t>709.</t>
  </si>
  <si>
    <t>Mikropipeta jednokanałowa o zmiennej nastawie OPTIPETTE 10 - 100µl (HTL)</t>
  </si>
  <si>
    <t>710.</t>
  </si>
  <si>
    <t>Mikropipeta jednokanałowa o zmiennej nastawie OPTIPETTE 100 - 1000µl (HTL)</t>
  </si>
  <si>
    <t>711.</t>
  </si>
  <si>
    <t>Mikropipeta jednokanałowa o zmiennej nastawie OPTIPETTE 1000 - 10000µl (HTL)</t>
  </si>
  <si>
    <t>712.</t>
  </si>
  <si>
    <t>713.</t>
  </si>
  <si>
    <t>714.</t>
  </si>
  <si>
    <t>715.</t>
  </si>
  <si>
    <t>716.</t>
  </si>
  <si>
    <t xml:space="preserve">Końcówki do pipet, pojemność 0,5 - 10 µl </t>
  </si>
  <si>
    <t>717.</t>
  </si>
  <si>
    <t>718.</t>
  </si>
  <si>
    <t xml:space="preserve">Pipeta automatyczna nastawna 0,5-10µl, Discovery Comfort, DV10 </t>
  </si>
  <si>
    <t>(pieczęć wykonawcy)</t>
  </si>
  <si>
    <r>
      <t>Cytodex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3 microcarrier beads 10g</t>
    </r>
  </si>
  <si>
    <r>
      <t xml:space="preserve">Brand, </t>
    </r>
    <r>
      <rPr>
        <sz val="14"/>
        <color theme="1"/>
        <rFont val="Times New Roman"/>
        <family val="1"/>
        <charset val="238"/>
      </rPr>
      <t>HTL</t>
    </r>
  </si>
  <si>
    <r>
      <t xml:space="preserve">702386, </t>
    </r>
    <r>
      <rPr>
        <sz val="14"/>
        <color theme="1"/>
        <rFont val="Times New Roman"/>
        <family val="1"/>
        <charset val="238"/>
      </rPr>
      <t>5753</t>
    </r>
  </si>
  <si>
    <r>
      <t xml:space="preserve">702378, </t>
    </r>
    <r>
      <rPr>
        <sz val="14"/>
        <color theme="1"/>
        <rFont val="Times New Roman"/>
        <family val="1"/>
        <charset val="238"/>
      </rPr>
      <t>5756</t>
    </r>
  </si>
  <si>
    <r>
      <t xml:space="preserve">702380, </t>
    </r>
    <r>
      <rPr>
        <sz val="14"/>
        <color theme="1"/>
        <rFont val="Times New Roman"/>
        <family val="1"/>
        <charset val="238"/>
      </rPr>
      <t>5757</t>
    </r>
  </si>
  <si>
    <r>
      <t xml:space="preserve">702382, </t>
    </r>
    <r>
      <rPr>
        <sz val="14"/>
        <color theme="1"/>
        <rFont val="Times New Roman"/>
        <family val="1"/>
        <charset val="238"/>
      </rPr>
      <t>5758</t>
    </r>
  </si>
  <si>
    <r>
      <t>Pipeta Eppendorf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Research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plus 0.5-10µl</t>
    </r>
  </si>
  <si>
    <r>
      <t>Pipeta Eppendorf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Research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plus 100-1000µl</t>
    </r>
  </si>
  <si>
    <r>
      <t>Pipeta Eppendorf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Research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plus 10-100µl</t>
    </r>
  </si>
  <si>
    <r>
      <t>Pipeta Eppendorf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Research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plus 20-200µl</t>
    </r>
  </si>
  <si>
    <r>
      <t>Pipeta Eppendorf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Research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plus 2-20µl</t>
    </r>
  </si>
  <si>
    <r>
      <t>Pipeta Eppendorf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Research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plus 500-5000µl</t>
    </r>
  </si>
  <si>
    <r>
      <t>Pipeta Eppendorf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Research</t>
    </r>
    <r>
      <rPr>
        <vertAlign val="superscript"/>
        <sz val="14"/>
        <color theme="1"/>
        <rFont val="Times New Roman"/>
        <family val="1"/>
        <charset val="238"/>
      </rPr>
      <t>®</t>
    </r>
    <r>
      <rPr>
        <sz val="14"/>
        <color theme="1"/>
        <rFont val="Times New Roman"/>
        <family val="1"/>
        <charset val="238"/>
      </rPr>
      <t> plus 1000-10000µl</t>
    </r>
  </si>
  <si>
    <t xml:space="preserve">                                                                                                                                                                                 Załącznik Nr 2b</t>
  </si>
  <si>
    <t>Bagietki szklane 5x300</t>
  </si>
  <si>
    <t>08-520.4-5X30</t>
  </si>
  <si>
    <t>Bagietki szklane 6x180</t>
  </si>
  <si>
    <t>08-520.5-6X20</t>
  </si>
  <si>
    <t>SIMAX</t>
  </si>
  <si>
    <t>632414102100.</t>
  </si>
  <si>
    <t>632414102250.</t>
  </si>
  <si>
    <t>Butelka  na odczynniki,szeroka szyjka, korek drążony na szlif poj. 500 ml</t>
  </si>
  <si>
    <t>632414102500.</t>
  </si>
  <si>
    <t>Butelka na odczynniki szeroka szyjka, korek na szlif (III kl. hydrolityczna) 1000 ml</t>
  </si>
  <si>
    <t>632414102940.</t>
  </si>
  <si>
    <t>Butelka  na odczynniki ORANŻ ,wąska szyjka, korek pełny na szlif poj. 100 ml</t>
  </si>
  <si>
    <t>Simax</t>
  </si>
  <si>
    <t>632414202100.</t>
  </si>
  <si>
    <t>Butelka  na odczynniki ORANŻ ,wąska szyjka, korek pełny na szlif poj. 250 ml</t>
  </si>
  <si>
    <t>SiMAX</t>
  </si>
  <si>
    <t>632414202250.</t>
  </si>
  <si>
    <t>632414202500.</t>
  </si>
  <si>
    <t>632414202940.</t>
  </si>
  <si>
    <t>Butelka kwadratowa biała, szkło borokrzemowe, niebieska nekrętka, pojemność 1000 ml</t>
  </si>
  <si>
    <t>632414812940.</t>
  </si>
  <si>
    <t>Butelka kwadratowa biała, szkło borokrzemowe, niebieska nekrętka, pojemność 500 ml</t>
  </si>
  <si>
    <t>632414812500.</t>
  </si>
  <si>
    <t>Butla laboratoryjna z niebieska nakrętką Simax 2000ml</t>
  </si>
  <si>
    <t>632414321950.</t>
  </si>
  <si>
    <t>Butla laboratoryjna z niebieska nakrętką Simax 5000ml</t>
  </si>
  <si>
    <t>632414321956.</t>
  </si>
  <si>
    <t>Butla laboratoryjna z niebieska nakrętką Simax 10000ml</t>
  </si>
  <si>
    <t>632414321966.</t>
  </si>
  <si>
    <t>Butelka laboratoryjna ze szkła z niebieską nakrętką 50 ml gwint GL 32</t>
  </si>
  <si>
    <t>632414321050.</t>
  </si>
  <si>
    <t>Butelka laboratoryjna ze szkła z niebieską nakrętką 100 ml gwint GL 45</t>
  </si>
  <si>
    <t>632414321100.</t>
  </si>
  <si>
    <t>Butelka laboratoryjna ze szkła z niebieską nakrętką 1000 ml gwint GL 45</t>
  </si>
  <si>
    <t>632414321940.</t>
  </si>
  <si>
    <t>Butelka laboratoryjna ze szkła z niebieską nakrętką 250 ml gwint GL 45</t>
  </si>
  <si>
    <t>632414321250.</t>
  </si>
  <si>
    <t>Butelka laboratoryjna ze szkła z niebieską nakrętką 500 ml gwint GL 45</t>
  </si>
  <si>
    <t>632414321500.</t>
  </si>
  <si>
    <t>Butelka sze szkła borokrzemowego oranżowa z niebieską nakrętką na 100 ml</t>
  </si>
  <si>
    <t>632414345100.</t>
  </si>
  <si>
    <t>Butelka sze szkła borokrzemowego oranżowa z niebieską nakrętką na 250 ml</t>
  </si>
  <si>
    <t>632414345250.</t>
  </si>
  <si>
    <t>Butelka sze szkła borokrzemowego oranżowa z niebieską nakrętką na 500 ml</t>
  </si>
  <si>
    <t>632414345500.</t>
  </si>
  <si>
    <t>Butelka sze szkła borokrzemowego oranżowa z niebieską nakrętką na 1000 ml</t>
  </si>
  <si>
    <t>632414345940.</t>
  </si>
  <si>
    <t>Butelka laboratoryjna Schott z zakrętką, 100 ml, 56 x 105 mm; GL 45</t>
  </si>
  <si>
    <t>D-1460</t>
  </si>
  <si>
    <t>Butelka laboratoryjna Schott z zakrętką, 1000 ml, 101 x 230 mm; GL 45</t>
  </si>
  <si>
    <t>D-1463</t>
  </si>
  <si>
    <t>Butelka laboratoryjna Schott z zakrętką, 2000 ml, 136 x 267 mm; GL 45</t>
  </si>
  <si>
    <t>D-1464</t>
  </si>
  <si>
    <t>Butelka ze szkła boro-krzemowego szlif 14/23 (standaryzowany) ze skalą, 50 ml</t>
  </si>
  <si>
    <t>08-272.008.02</t>
  </si>
  <si>
    <t>Butelka ze szkła boro-krzemowego szlif 14/23 (standaryzowany) ze skalą, 100 ml</t>
  </si>
  <si>
    <t>08-272.008.03</t>
  </si>
  <si>
    <t>Butelka ze szkła boro-krzemowego szlif 19/26 (standaryzowany) ze skalą, 100 ml</t>
  </si>
  <si>
    <t>08-272.008.04</t>
  </si>
  <si>
    <t>Butelka ze szkła boro-krzemowego szlif 24/29 (standaryzowany) ze skalą, 500 ml</t>
  </si>
  <si>
    <t>08-272.008.09</t>
  </si>
  <si>
    <t>Butelka z wąską szyją i korkiem na szklif, poj. 50 ml</t>
  </si>
  <si>
    <t>08-272.202.02</t>
  </si>
  <si>
    <t>Butelka z wąską szyją i korkiem na szklif, poj. 100 ml</t>
  </si>
  <si>
    <t>08-272.202.03</t>
  </si>
  <si>
    <t>Butelka z wąską szyją i korkiem na szklif, poj. 250 ml</t>
  </si>
  <si>
    <t>08-272.202.04</t>
  </si>
  <si>
    <t>Butelka z wąską szyją i korkiem na szklif, poj. 500 ml</t>
  </si>
  <si>
    <t>08-272.202.05</t>
  </si>
  <si>
    <t>Butelka z wąską szyją i korkiem na szklif, poj. 1000 ml</t>
  </si>
  <si>
    <t>08-272.202.06</t>
  </si>
  <si>
    <t>Butelka laboratoryjna z szeroką szyją 50 ml</t>
  </si>
  <si>
    <t>08-273.202.02</t>
  </si>
  <si>
    <t>Butelka laboratoryjna z szeroką szyjką 500 ml</t>
  </si>
  <si>
    <t>08-273.202.05</t>
  </si>
  <si>
    <t>Butelka laboratoryjna z szeroką szyjką 100 ml</t>
  </si>
  <si>
    <t>08-273.202.03</t>
  </si>
  <si>
    <t>Butelka laboratoryjna z szeroką szyjką 250 ml</t>
  </si>
  <si>
    <t>08-273.202.04</t>
  </si>
  <si>
    <t>Butelka laboratoryjna z wąską szyjką 5000 ml</t>
  </si>
  <si>
    <t>08-272.202.08</t>
  </si>
  <si>
    <t>Butelka laboratoryjna z wąską szyjką 1000 ml</t>
  </si>
  <si>
    <t>Butelka laboratoryjna z wąską szyjką 2000 ml</t>
  </si>
  <si>
    <t>08-272.202.07</t>
  </si>
  <si>
    <t>Butla Woulffa z korkiem ze szlifem i kurkiem wylotowym, 1000 ml</t>
  </si>
  <si>
    <t>632415046940.</t>
  </si>
  <si>
    <t>Butla Woulffa z korkiem ze szlifem i kurkiem wylotowym, 5000 ml</t>
  </si>
  <si>
    <t>632415046956.</t>
  </si>
  <si>
    <t>Cylinder miar. podst.szkl. 250 ml</t>
  </si>
  <si>
    <t>08-139.202.06</t>
  </si>
  <si>
    <t>Cylinder miar. podst.szkl. 10 ml</t>
  </si>
  <si>
    <t>08-139.202.02</t>
  </si>
  <si>
    <t>Cylinder miar. podst.szkl. 25 ml</t>
  </si>
  <si>
    <t>08-139.202.03</t>
  </si>
  <si>
    <t>Cylinder miar. podst.szkl. 50 ml</t>
  </si>
  <si>
    <t>08-139.202.04</t>
  </si>
  <si>
    <t>Cylinder miar. podst.szkl. 100 ml</t>
  </si>
  <si>
    <t>08-139.202.05</t>
  </si>
  <si>
    <t>Cylinder miar. podst.szkl. 500 ml</t>
  </si>
  <si>
    <t>08-139.202.07</t>
  </si>
  <si>
    <t>Cylinder miar. podst.szkl. 1000 ml</t>
  </si>
  <si>
    <t>08-139.202.08</t>
  </si>
  <si>
    <t>Cylinder miar. podst.szkl. 2000 ml</t>
  </si>
  <si>
    <t>08-139.202.09</t>
  </si>
  <si>
    <t>Cylinder miar. podst.szkl., kl. B, 50 ml</t>
  </si>
  <si>
    <t>Cylinder miarowy ze skalą, niski, stopka szklana sześciokątna, z wylewem, brązowa podziałka, klasa B, 50 ml</t>
  </si>
  <si>
    <t>Cylinder miarowy ze skalą, niski, stopka szklana sześciokątna, z wylewem, brązowa podziałka, klasa B, 100 ml</t>
  </si>
  <si>
    <t>Cylinder miarowy ze skalą, niski, stopka szklana sześciokątna, z wylewem, brązowa podziałka, klasa B, 250 ml</t>
  </si>
  <si>
    <t>Cylinder z wylewem ze skalą brązową na 10 ml klasa A</t>
  </si>
  <si>
    <t>01-139.203.41</t>
  </si>
  <si>
    <t>Cylinder z wylewem ze skalą brązową na 100 ml klasa A</t>
  </si>
  <si>
    <t>01-139.203.44</t>
  </si>
  <si>
    <t>Cylinder z wylewem ze skalą brązową na 1000 ml klasa A</t>
  </si>
  <si>
    <t>01-139.203.47</t>
  </si>
  <si>
    <t>Cylinder z wylewem ze skalą brązową na 25 ml klasa A</t>
  </si>
  <si>
    <t>01-139.203.42</t>
  </si>
  <si>
    <t>Cylinder z wylewem ze skalą brązową na 250 ml klasa A</t>
  </si>
  <si>
    <t>01-139.203.45</t>
  </si>
  <si>
    <t>Cylinder z wylewem ze skalą brązową na 50 ml klasa A</t>
  </si>
  <si>
    <t>01-139.203.43</t>
  </si>
  <si>
    <t>Cylinder z wylewem ze skalą brązową na 500 ml klasa A</t>
  </si>
  <si>
    <t>01-139.203.46</t>
  </si>
  <si>
    <t>Eksykator PP bez tubusa śr.200 mm</t>
  </si>
  <si>
    <t>02-119.303.02</t>
  </si>
  <si>
    <t>Eksykator PP bez tubusa śr.150 mm</t>
  </si>
  <si>
    <t>02-119.303.01</t>
  </si>
  <si>
    <t>Eksykator z gniazdem plastikowym, zawór odcinający , wkład porcelanowy, śr. 250 mm</t>
  </si>
  <si>
    <t>Insert do wialek ND 8 na 0,2 ml 31x5 mm szkło białe płaskie dno, op. 100 szt.</t>
  </si>
  <si>
    <t>Insert do wialek ND 9 na 0,2 ml 31x6 mm szkło białe płaskie dno, op. 100szt.</t>
  </si>
  <si>
    <t>Kapsle aluminiowe do wialek typ ND 20 otwór 10 mm septa niebieski Silikon/transparentny PTFE grubość 3,00 mm bi-metal niebiesko-srebrne , op. 100szt.</t>
  </si>
  <si>
    <t>MN</t>
  </si>
  <si>
    <t>kolba kulista 2 szyjna, szyje skośne 1000ml 29/32 i 14/23</t>
  </si>
  <si>
    <t>08-059.202.14</t>
  </si>
  <si>
    <t>kolba kulista 3 szyje proste 1000ml 29/32 i 14/23</t>
  </si>
  <si>
    <t>08-061.202.15</t>
  </si>
  <si>
    <t>Kolba kulista płaskodenna 500 ml, szeroka szyja</t>
  </si>
  <si>
    <t>08-235.202.08</t>
  </si>
  <si>
    <t>Kolba filtracyjna z plastikowym podłączeniem bocznym i plastikowym tubusem forma cylindryczna, 3000ml</t>
  </si>
  <si>
    <t>Kolba gruszkowa 500 ml, szlif 29/32</t>
  </si>
  <si>
    <t>01-069.202.07</t>
  </si>
  <si>
    <t>Kolba miarowa 50 ml, Kl.B, szlif 12/21</t>
  </si>
  <si>
    <t>08-130.202.35</t>
  </si>
  <si>
    <t>Kolba miarowa kl. A, z niebieską skalą i korkiem z PP / 5 ml</t>
  </si>
  <si>
    <t>01-130.202.51</t>
  </si>
  <si>
    <t>Kolba miarowa kl. A, z niebieską skalą i korkiem z PP /10 ml</t>
  </si>
  <si>
    <t>01-130.202.52</t>
  </si>
  <si>
    <t>Kolba miarowa z kor.plast. Kl.B, 25 ml</t>
  </si>
  <si>
    <t>08-130.202.03</t>
  </si>
  <si>
    <t>Kolba miarowa z kor.plast. Kl.B, 10 ml</t>
  </si>
  <si>
    <t>08-130.202.02</t>
  </si>
  <si>
    <t>Kolba miarowa z kor.plast. Kl.B, 50 ml</t>
  </si>
  <si>
    <t>08-130.202.04</t>
  </si>
  <si>
    <t>Kolba miarowa z kor.plast. Kl.B, 100 ml</t>
  </si>
  <si>
    <t>08-130.202.05</t>
  </si>
  <si>
    <t>Kolba miarowa z kor.plast. Kl.B, 250 ml</t>
  </si>
  <si>
    <t>08-130.202.07</t>
  </si>
  <si>
    <t>Kolba miarowa z kor.plast. Kl.B, 500 ml</t>
  </si>
  <si>
    <t>08-130.202.08</t>
  </si>
  <si>
    <t>Kolba miarowa z kor.plast. Kl.B, 1000 ml</t>
  </si>
  <si>
    <t>08-130.202.09</t>
  </si>
  <si>
    <t>Kolba miarowa z kor.plast. Kl.B, 2000 ml</t>
  </si>
  <si>
    <t>08-130.202.10</t>
  </si>
  <si>
    <t>Kolba miarowa z korkiem na 100 ml klasa A</t>
  </si>
  <si>
    <t>01-130.202.55</t>
  </si>
  <si>
    <t>Kolba miarowa z korkiem na 1000 ml klasa A</t>
  </si>
  <si>
    <t>01-130.202.59</t>
  </si>
  <si>
    <t>Kolba miarowa z korkiem na 25 ml klasa A</t>
  </si>
  <si>
    <t>01-130.202.53</t>
  </si>
  <si>
    <t>Kolba miarowa z korkiem na 250 ml klasa A</t>
  </si>
  <si>
    <t>01-130.202.57</t>
  </si>
  <si>
    <t>Kolba miarowa z korkiem na 50 ml klasa A</t>
  </si>
  <si>
    <t>01-130.202B54</t>
  </si>
  <si>
    <t>Kolba miarowa z korkiem na 500 ml klasa A</t>
  </si>
  <si>
    <t>01-130.202.58</t>
  </si>
  <si>
    <t>kolba miarowa z korkiem plastikowym 2000ml</t>
  </si>
  <si>
    <t>01-130.202.60</t>
  </si>
  <si>
    <t>Kolba miarowa z korkiem PP- Duran, 10 ml</t>
  </si>
  <si>
    <t>372 43</t>
  </si>
  <si>
    <t>Kolba miarowa z korkiem PP- Duran, 25 ml</t>
  </si>
  <si>
    <t>372 47</t>
  </si>
  <si>
    <t>Kolba miarowa z korkiem PP- Duran, 50 ml</t>
  </si>
  <si>
    <t>372 90</t>
  </si>
  <si>
    <t>Kolba miarowa z korkiem PP- Duran, 100 ml</t>
  </si>
  <si>
    <t>372 91</t>
  </si>
  <si>
    <t>Kolba miarowa z korkiem PP- Duran, 250 ml</t>
  </si>
  <si>
    <t>372 51</t>
  </si>
  <si>
    <t>Kolba miarowa z korkiem PP- Duran, 500 ml</t>
  </si>
  <si>
    <t>372 52</t>
  </si>
  <si>
    <t>Kolba miarowa z korkiem PP- Duran, 1000 ml</t>
  </si>
  <si>
    <t>372 53</t>
  </si>
  <si>
    <t>Kolba miarowa z korkiem szklanym- Duran, 100ml</t>
  </si>
  <si>
    <t>372 89</t>
  </si>
  <si>
    <t>kolba okrągła płaskodenna 29/32 100ml</t>
  </si>
  <si>
    <t>08-058.202.15</t>
  </si>
  <si>
    <t>Kolba okrągłodenna ze szlifem 29/32 250 ml</t>
  </si>
  <si>
    <t>08-057.202.22</t>
  </si>
  <si>
    <t>Kolba okrągłodenna ze szlifem 29/32 500 ml</t>
  </si>
  <si>
    <t>08-057.202.26</t>
  </si>
  <si>
    <t>Kolba okrągłodenna ze szlifem 29/32, 250 ml</t>
  </si>
  <si>
    <t>201-1325</t>
  </si>
  <si>
    <t>Kolba okrągłodenna ze szlifem 29/32 , 500 ml</t>
  </si>
  <si>
    <t>201-1329</t>
  </si>
  <si>
    <t>kolba płaskodenna 250ml szlif 29/32</t>
  </si>
  <si>
    <t>08-058.202.22</t>
  </si>
  <si>
    <t>Kolba płaskodenna z wąską szyjką na 2000 ml</t>
  </si>
  <si>
    <t>08-235.202.11</t>
  </si>
  <si>
    <t>Kolba płaskodenna z wąską szyjką na 6000 ml</t>
  </si>
  <si>
    <t>08-235.202.15</t>
  </si>
  <si>
    <t>Kolba stożkowa z szeroką szyjką, 300 ml</t>
  </si>
  <si>
    <t>08-232.202.06</t>
  </si>
  <si>
    <t>Kolba stożkowa z szeroką szyjką, 100 ml</t>
  </si>
  <si>
    <t>08-232.202.03</t>
  </si>
  <si>
    <t>Kolba stożkowa z szeroką szyjką, 200 ml</t>
  </si>
  <si>
    <t>08-232.202.04</t>
  </si>
  <si>
    <t>Kolba stożkowa z szeroką szyjką 1000 ml</t>
  </si>
  <si>
    <t>08-232.202.08</t>
  </si>
  <si>
    <t>Kolba stożkowa z wąską szyjką, 1000 ml</t>
  </si>
  <si>
    <t>08-231.202.09</t>
  </si>
  <si>
    <t>Kolba stożkowa z wąską szyjką, 50 ml</t>
  </si>
  <si>
    <t>08-231.202.02</t>
  </si>
  <si>
    <t>Kolba stożkowa z wąską szyjką, 100 ml</t>
  </si>
  <si>
    <t>08-231.202.03</t>
  </si>
  <si>
    <t>Kolba stożkowa z wąską szyjką, 200 ml</t>
  </si>
  <si>
    <t>08-231.202.05</t>
  </si>
  <si>
    <t>Kolba stożkowa z wąską szyjką, 250 ml</t>
  </si>
  <si>
    <t>08-231.202.06</t>
  </si>
  <si>
    <t>Kolba stożkowa z wąską szyjką, 300 ml</t>
  </si>
  <si>
    <t>08-231.202.07</t>
  </si>
  <si>
    <t>Kolba stożkowa z wąską szyjką, 500 ml</t>
  </si>
  <si>
    <t>08-231.202.08</t>
  </si>
  <si>
    <t>Kolba stożkowa z wąską szyjką, 2000 ml</t>
  </si>
  <si>
    <t>08-231.202.10</t>
  </si>
  <si>
    <t>Kolba stożkowa ze szlifem 14/23, 100 ml</t>
  </si>
  <si>
    <t>08-071.202.12</t>
  </si>
  <si>
    <t>Kolba stożkowa ze szlifem 29/32, 100 ml</t>
  </si>
  <si>
    <t>Kolba stożkowa ze szlifem 29/32, 200 ml</t>
  </si>
  <si>
    <t>08-071.202.18</t>
  </si>
  <si>
    <t>Kolba stożkowa ze szlifem 29/32, 250 ml</t>
  </si>
  <si>
    <t>08-071.202.21</t>
  </si>
  <si>
    <t>Kolba stożkowa ze szlifem 29/32, 500 ml</t>
  </si>
  <si>
    <t>08-071.202.27</t>
  </si>
  <si>
    <t>Kolba stożkowa ze szlifem 29/33, 300 ml</t>
  </si>
  <si>
    <t>08-071.202.23</t>
  </si>
  <si>
    <t>kolbka stożkowa   szlif     25 ml  , 19/26</t>
  </si>
  <si>
    <t>08-071.202.07</t>
  </si>
  <si>
    <t>kolbki stożkowe do liczby jodowej (zamykane korkiem na szlif) 250ml</t>
  </si>
  <si>
    <t>08-076.202.04</t>
  </si>
  <si>
    <t>Kolby miarowe 10 ml, szlif 10/19</t>
  </si>
  <si>
    <t>Kolby miarowe 25 ml szlif 10/19</t>
  </si>
  <si>
    <t>Kolby miarowe 100 ml, szlif 14/23</t>
  </si>
  <si>
    <t>Kolby miarowe 200 ml, szlif 14/23</t>
  </si>
  <si>
    <t>01-130.202.56</t>
  </si>
  <si>
    <t>Kolby stożkowe bez szlifu 300 ml, szeroka szyja, op. 10 szt.</t>
  </si>
  <si>
    <t>214-1173</t>
  </si>
  <si>
    <t>Kolby stożkowe na szlif 300 cm3  (29/32),</t>
  </si>
  <si>
    <t>SCOT241933907</t>
  </si>
  <si>
    <t>Komora McMaster szklana</t>
  </si>
  <si>
    <t>vwr</t>
  </si>
  <si>
    <t>MARI0335001</t>
  </si>
  <si>
    <t>Korek PE ND18 do wialki 5 ml i 10 ml, op. 100 szt.</t>
  </si>
  <si>
    <t>18 08 0913</t>
  </si>
  <si>
    <t>Korek szklany 29/32</t>
  </si>
  <si>
    <t>01-011.205.06</t>
  </si>
  <si>
    <t>krystalizator z wylewem 230mmx100mm</t>
  </si>
  <si>
    <t>08-246.202.10</t>
  </si>
  <si>
    <t>Krystalizator z wylewem na 100 mmx50mm</t>
  </si>
  <si>
    <t>08-246.202.06</t>
  </si>
  <si>
    <t>Lejek analityczny z rowkami  śr.75 mm</t>
  </si>
  <si>
    <t>08-237.202.75</t>
  </si>
  <si>
    <t>lejek laboratoryjny śr. 100mm</t>
  </si>
  <si>
    <t>08-238.202100</t>
  </si>
  <si>
    <t>Lejek laboratoryjny śr. 40 mm</t>
  </si>
  <si>
    <t>08-238.202.40</t>
  </si>
  <si>
    <t>Lejek laboratoryjny śr. 60 mm</t>
  </si>
  <si>
    <t>08-238.202.60</t>
  </si>
  <si>
    <t>Lejek laboratoryjny śr. 80 mm</t>
  </si>
  <si>
    <t>08-238.202.80</t>
  </si>
  <si>
    <t>Lejek laboratoryjny śr.125 mm</t>
  </si>
  <si>
    <t>08-238.202125</t>
  </si>
  <si>
    <t>Lejek laboratoryjny śr.150 mm</t>
  </si>
  <si>
    <t>08-238.202150</t>
  </si>
  <si>
    <t>Lejek szklany o pojemności 50 mm</t>
  </si>
  <si>
    <t>08-238.202.50</t>
  </si>
  <si>
    <t>Lej Imhoffa z zaworem odcinającym, 1000ml</t>
  </si>
  <si>
    <t>Naczyńko wagowe, wieczko szkl. 35x30</t>
  </si>
  <si>
    <t>08-263.35x30</t>
  </si>
  <si>
    <t>Naczyńko wagowe, wieczko szkl. 40x30</t>
  </si>
  <si>
    <t>08-263.40x30</t>
  </si>
  <si>
    <t>Naczyńko wagowe, wieczko szkl. 50x30</t>
  </si>
  <si>
    <t>08-263.50x30</t>
  </si>
  <si>
    <t>Naczyńko wagowe, wieczko szkl. 60x40</t>
  </si>
  <si>
    <t>08-263.60x40</t>
  </si>
  <si>
    <t>Nakrętka PP do wialek ND9 z otworem 6 mm niebieska, septa biały Silikon/czerwony PTFE, op. 100szt.</t>
  </si>
  <si>
    <t>Nakrętka PP do wialek ND13 pełna czarna, op. 100szt.</t>
  </si>
  <si>
    <t>Palnik spirytusowy z kołpakiem PP poj. 250ml</t>
  </si>
  <si>
    <t>08-514.202250</t>
  </si>
  <si>
    <t>Parownica szklana płaskodenna z wylewem na 90 mm</t>
  </si>
  <si>
    <t>08-247.202.04</t>
  </si>
  <si>
    <t>Pipeta jednomiarowa klasa B, 5 ml</t>
  </si>
  <si>
    <t>08-123.202.06</t>
  </si>
  <si>
    <t>Pipeta jednomiarowa klasa B, 10 ml</t>
  </si>
  <si>
    <t>08-123.202.08</t>
  </si>
  <si>
    <t>Pipeta jednomiarowa klasa B, 25 ml</t>
  </si>
  <si>
    <t>08-123.202.11</t>
  </si>
  <si>
    <t>Pipeta Pasteura 150 mm op. 250 szt  szklane</t>
  </si>
  <si>
    <t>06-123-150</t>
  </si>
  <si>
    <t>Pipeta Pasteura 230 mm op.250 szt. Szklane</t>
  </si>
  <si>
    <t>pipeta wielomiarowa kl. As poj. 10 ml</t>
  </si>
  <si>
    <t>18-125.202N10</t>
  </si>
  <si>
    <t>pipeta wielomiarowa kl. As poj. 25 ml</t>
  </si>
  <si>
    <t>18-125.202N12</t>
  </si>
  <si>
    <t>pipeta wielomiarowa kl. As poj. 5 ml</t>
  </si>
  <si>
    <t>18-125.202N08</t>
  </si>
  <si>
    <t>Pipeta wielomiarowa z pas. klasa B, 1 ml</t>
  </si>
  <si>
    <t>08-126.202.04</t>
  </si>
  <si>
    <t>Pipeta wielomiarowa z pas. klasa B, 2 ml</t>
  </si>
  <si>
    <t>08-126.202.06</t>
  </si>
  <si>
    <t>Pipeta wielomiarowa z pas. klasa B, 5 ml</t>
  </si>
  <si>
    <t>08-126.202.08</t>
  </si>
  <si>
    <t>Pipeta wielomiarowa z pas. klasa B, 10 ml</t>
  </si>
  <si>
    <t>08-126.202.10</t>
  </si>
  <si>
    <t>Pipeta wielomiarowa z pas. klasa B, 25 ml</t>
  </si>
  <si>
    <t>08-126.202.12</t>
  </si>
  <si>
    <t>Pipety wielomiarowe z objętością nominalną nadrukowaną u góry - klasa AS, poj. 1 ml,</t>
  </si>
  <si>
    <t>Pipety wielomiarowe z objętością nominalną nadrukowaną u góry - klasa AS, poj. 10 ml,</t>
  </si>
  <si>
    <t>Pipety wielomiarowe z objętością nominalną nadrukowaną u góry - klasa AS, poj. 5 ml</t>
  </si>
  <si>
    <t>Pojemnik szklany 180x180mm z doszlifowaną pokrywą</t>
  </si>
  <si>
    <t>C851518X18</t>
  </si>
  <si>
    <t>Preparowane szkiełka: Biologia ogólna, 1 KIT</t>
  </si>
  <si>
    <t>720-2924</t>
  </si>
  <si>
    <t>1 KIT</t>
  </si>
  <si>
    <t>probówka okrągłodenna bakteriologiczna 15*100</t>
  </si>
  <si>
    <t>08-288.15_100</t>
  </si>
  <si>
    <t>probówka okrągłodenna bakteriologiczna 16*160</t>
  </si>
  <si>
    <t>08-288.16_160</t>
  </si>
  <si>
    <t>Probówka szklana szkło SIMAX 16x160 mm s.s 1,2 mm</t>
  </si>
  <si>
    <t>632422016160.</t>
  </si>
  <si>
    <t>Probówki szklane z nakrętką 16x100   /100szt./</t>
  </si>
  <si>
    <t>Probówki szklane z nakrętką 16x160  /100szt./</t>
  </si>
  <si>
    <t>Rozdzielacz gruszkowy 100ml kran PTFE 19/26</t>
  </si>
  <si>
    <t>527-1202</t>
  </si>
  <si>
    <t>Rozdzielacz szklany gruszkowy 500 ml,  kran PTFE 29/32</t>
  </si>
  <si>
    <t>527-1204</t>
  </si>
  <si>
    <t>Rozdzielacz gruszkowy z korkiem PP kran PTFE 100ml, 19/26</t>
  </si>
  <si>
    <t>08-152.202.03</t>
  </si>
  <si>
    <t>Rozdzielacz Squibba 250 ml, szlif 19/26, kran szklany, korek plastikowy</t>
  </si>
  <si>
    <t>08-147.202.04</t>
  </si>
  <si>
    <t>Rozdzielacz cylindryczny otwarty 500 ml</t>
  </si>
  <si>
    <t>Rurka fermentacyjna</t>
  </si>
  <si>
    <t>08-238.402.01</t>
  </si>
  <si>
    <t>Szalka Petriego szklana, 90/15</t>
  </si>
  <si>
    <t>632492003090.</t>
  </si>
  <si>
    <t>Szalki Petriego szklana 40/12</t>
  </si>
  <si>
    <t>632492002040.</t>
  </si>
  <si>
    <t>Szalki Petriego szklana 60/12</t>
  </si>
  <si>
    <t>632492002060.</t>
  </si>
  <si>
    <t>Szkielka podstawowe op.50 szt., 76x25x1mm, szlifowane</t>
  </si>
  <si>
    <t>04-296.202.02</t>
  </si>
  <si>
    <t>Szkiełka nakrywkowe 18 x 18 mm, 100 sztuk</t>
  </si>
  <si>
    <t>Szkiełka nakrywkowe 24 x 50 mm, 100 sztuk</t>
  </si>
  <si>
    <t>szkiełka nakrywkowe 24x24 mm w op. 100 sztuk</t>
  </si>
  <si>
    <t>Lab Glass</t>
  </si>
  <si>
    <t>Szkiełka nakrywkowe 24x24 op. 100szt.</t>
  </si>
  <si>
    <t>04-298.202.04</t>
  </si>
  <si>
    <t>szkiełka nakrywkowe gotowe do użycia16x16 op.100 szt.</t>
  </si>
  <si>
    <t>04-298.202.00</t>
  </si>
  <si>
    <t>Szkiełka podstawowe, niepolerowane 26 x 76 mm, 50 sztuk</t>
  </si>
  <si>
    <t>szkiełka zegarkowe śr.7mm,</t>
  </si>
  <si>
    <t>06-513.202070</t>
  </si>
  <si>
    <t>szkiełka zegarkowe śr. śr.8mm,</t>
  </si>
  <si>
    <t>06-513.202080</t>
  </si>
  <si>
    <t>szkiełka zegarkowe śr. 12mm,</t>
  </si>
  <si>
    <t>06-513.202120</t>
  </si>
  <si>
    <t>Termometr lab. 0+100 1/1 płyn</t>
  </si>
  <si>
    <t>08-342-110</t>
  </si>
  <si>
    <t>Termometr lab. 0+150 1/1 płyn</t>
  </si>
  <si>
    <t>08-342-150</t>
  </si>
  <si>
    <t>Termometr lab. 0+200 1/1 płyn</t>
  </si>
  <si>
    <t>08-342-250</t>
  </si>
  <si>
    <t>Termometr lab. 0+50 1/1  płyn</t>
  </si>
  <si>
    <t>08-342-050</t>
  </si>
  <si>
    <t>Tygiel filtracyjny poj. 50 ml G-2</t>
  </si>
  <si>
    <t>Labit</t>
  </si>
  <si>
    <t>TF/2</t>
  </si>
  <si>
    <t>Tygiel filtracyjny poj. 50 ml G-3</t>
  </si>
  <si>
    <t>TF/3</t>
  </si>
  <si>
    <t>Tygiel filtracyjny poj. 50 ml G-4</t>
  </si>
  <si>
    <t>TF/4</t>
  </si>
  <si>
    <t>Tygiel porcelanowy 30 ml z przykrywką</t>
  </si>
  <si>
    <t>08-140.070.30</t>
  </si>
  <si>
    <t>Tygiel korundowy baryłkowy B-11, 300 ml 80 x 42 x 115 mm spiekany tlenek glinu</t>
  </si>
  <si>
    <t>Wialka ND18 Snap Cap, biała 10 ml, op. 100 szt.</t>
  </si>
  <si>
    <t>18 09 0907</t>
  </si>
  <si>
    <t>Wialka ND18 Snap Cap, biała 5 ml, op. 100 szt.</t>
  </si>
  <si>
    <t>18 09 0906</t>
  </si>
  <si>
    <t>Wialki typ ND 9 oranż z polem do opisu 1,5 ml, op. 100szt.</t>
  </si>
  <si>
    <t>Wialki typ ND 9 białe z polem do opisu 1,5 ml, op. 100szt.</t>
  </si>
  <si>
    <t>Wialki typ ND 9 białe bez pola do opisu 1,5 ml, op. 100szt.</t>
  </si>
  <si>
    <t>Wialki typ ND 13 białe bez pola do opisu 4 ml, op. 100szt.</t>
  </si>
  <si>
    <t>Wialki typ ND 20 białe bez pola do opisu 20 ml, HeadSpace płaskie dno wymiar: 22.5×75 mm bez gwintu, op. 100szt.</t>
  </si>
  <si>
    <t>Zestaw do filtracji MicroSystem 47 mm, komplet zawiera lej 300 ml , klamrę , podstawę leja za spiekiem montowaną na gwint GL45</t>
  </si>
  <si>
    <t>ALFA000SM0</t>
  </si>
  <si>
    <t>Zlewka niska skal. z polem do zapisu, 25 ml</t>
  </si>
  <si>
    <t>08-229.202.03</t>
  </si>
  <si>
    <t>Zlewka niska skal. z polem do zapisu, 50 ml</t>
  </si>
  <si>
    <t>08-229.202.04</t>
  </si>
  <si>
    <t>Zlewka niska skal. z polem do zapisu, 100 ml</t>
  </si>
  <si>
    <t>08-229.202.05</t>
  </si>
  <si>
    <t>Zlewka niska skal. z polem do zapisu, 150 ml</t>
  </si>
  <si>
    <t>08-229.202.06</t>
  </si>
  <si>
    <t>Zlewka niska skal. z polem do zapisu, 250 ml</t>
  </si>
  <si>
    <t>08-229.202.07</t>
  </si>
  <si>
    <t>Zlewka niska skal. z polem do zapisu, 400 ml</t>
  </si>
  <si>
    <t>08-229.202.09</t>
  </si>
  <si>
    <t>Zlewka niska skal. z polem do zapisu, 600 ml</t>
  </si>
  <si>
    <t>08-229.202.11</t>
  </si>
  <si>
    <t>Zlewka niska skal. z polem do zapisu, 800 ml</t>
  </si>
  <si>
    <t>08-229.202.12</t>
  </si>
  <si>
    <t>Zlewka niska skal. z polem do zapisu, 1000 ml</t>
  </si>
  <si>
    <t>08-229.202.13</t>
  </si>
  <si>
    <t>Zlewka niska skal. z polem do zapisu, 2000 ml</t>
  </si>
  <si>
    <t>08-229.202.14</t>
  </si>
  <si>
    <t>Zlewka niska skal. z polem do zapisu, 3000 ml</t>
  </si>
  <si>
    <t>08-229.202.15</t>
  </si>
  <si>
    <t>Zlewka niska skal. z polem do zapisu, 5000 ml</t>
  </si>
  <si>
    <t>08-229.202.16</t>
  </si>
  <si>
    <t>Zlewka wysoka z polem do zapisu 25 ml</t>
  </si>
  <si>
    <t>08-230.202.01</t>
  </si>
  <si>
    <t>Zlewka wysoka z polem do zapisu 50 ml</t>
  </si>
  <si>
    <t>08-230.202.02</t>
  </si>
  <si>
    <t>zlewka wysoka  z polem do zapisu 400 ml</t>
  </si>
  <si>
    <t>08-230.202.06</t>
  </si>
  <si>
    <t>zlewka wysoka z polem do zapisu 50 ml</t>
  </si>
  <si>
    <t>Zlewka wysoka z polem do zapisu 600 ml</t>
  </si>
  <si>
    <t>08-230.202.07</t>
  </si>
  <si>
    <t>Zlewka wysoka z polem do zapisu 800 ml</t>
  </si>
  <si>
    <t>08-230.202.08</t>
  </si>
  <si>
    <t>Zlewka wysoka z polem do zapisu 1000 ml</t>
  </si>
  <si>
    <t>08-230.202.09</t>
  </si>
  <si>
    <t>Zlewka wysoka z polem do zapisu 2000 ml</t>
  </si>
  <si>
    <t>08-230.202.10</t>
  </si>
  <si>
    <t>zlewka wysoka z polem do zapisu 3000 ml</t>
  </si>
  <si>
    <t>08-230.202.11</t>
  </si>
  <si>
    <t>zlewka wysoka z polem do zapisu 100 ml</t>
  </si>
  <si>
    <t>08-230.202.03</t>
  </si>
  <si>
    <t>zlewka wysoka z polem do zapisu 250 ml</t>
  </si>
  <si>
    <t>08-230.202.05</t>
  </si>
  <si>
    <t>zlewka z uchem stal nierdzewna 18-8 skala 1000m</t>
  </si>
  <si>
    <t>zlewka z uchem szklana 500 ml</t>
  </si>
  <si>
    <t>08-229.202.40</t>
  </si>
  <si>
    <t>zlewka z uchem szklana 1000 ml</t>
  </si>
  <si>
    <t>08-229.202.43</t>
  </si>
  <si>
    <t>SZKIEŁKA MIKROSKOPOWE 76 X 26 MM Z MIEJSCEM NA OPIS , 50 SZT (Firma: HENRY SCHEIN)</t>
  </si>
  <si>
    <t>SZKIEŁKO NAKRYWKOWE 18x18 MM, 100 SZT. (Firma: HENRY SCHEIN)</t>
  </si>
  <si>
    <t>kroplomierz z pipetką poj. 100ml, oranż</t>
  </si>
  <si>
    <t>08-286.202.03</t>
  </si>
  <si>
    <t>butelka  apteczna gwint średnica 22 pojemność 100 ml</t>
  </si>
  <si>
    <t>Cylinder Kl A sk.brąz.CERTYF.0050ml st.szkło GLASS</t>
  </si>
  <si>
    <t>Lejek laboratoryjny szklany 0075 CHEMLAND</t>
  </si>
  <si>
    <t>08-238.202.75</t>
  </si>
  <si>
    <t>Zlewka niska 03000 ml borokrzem CHEMLAND</t>
  </si>
  <si>
    <t>Pipeta szklana pomiarowa 50 ml</t>
  </si>
  <si>
    <t>18-125.202B15</t>
  </si>
  <si>
    <r>
      <t>Butelka  na odczynniki,</t>
    </r>
    <r>
      <rPr>
        <strike/>
        <sz val="10"/>
        <color rgb="FFFF0000"/>
        <rFont val="Calibri"/>
        <family val="2"/>
        <charset val="238"/>
        <scheme val="minor"/>
      </rPr>
      <t xml:space="preserve">szeroka </t>
    </r>
    <r>
      <rPr>
        <sz val="10"/>
        <color rgb="FFFF0000"/>
        <rFont val="Calibri"/>
        <family val="2"/>
        <charset val="238"/>
        <scheme val="minor"/>
      </rPr>
      <t xml:space="preserve">wąska </t>
    </r>
    <r>
      <rPr>
        <sz val="10"/>
        <color theme="1"/>
        <rFont val="Calibri"/>
        <family val="2"/>
        <charset val="238"/>
        <scheme val="minor"/>
      </rPr>
      <t>szyjka, korek pełny na szlif poj. 100 ml</t>
    </r>
  </si>
  <si>
    <r>
      <t xml:space="preserve">Butelka  na odczynniki,szeroka szyjka, korek </t>
    </r>
    <r>
      <rPr>
        <strike/>
        <sz val="10"/>
        <color rgb="FFFF0000"/>
        <rFont val="Calibri"/>
        <family val="2"/>
        <charset val="238"/>
        <scheme val="minor"/>
      </rPr>
      <t xml:space="preserve">pełny </t>
    </r>
    <r>
      <rPr>
        <sz val="10"/>
        <color rgb="FFFF0000"/>
        <rFont val="Calibri"/>
        <family val="2"/>
        <charset val="238"/>
        <scheme val="minor"/>
      </rPr>
      <t xml:space="preserve">drążony </t>
    </r>
    <r>
      <rPr>
        <sz val="10"/>
        <color theme="1"/>
        <rFont val="Calibri"/>
        <family val="2"/>
        <charset val="238"/>
        <scheme val="minor"/>
      </rPr>
      <t>na szlif poj. 250 ml</t>
    </r>
  </si>
  <si>
    <r>
      <t xml:space="preserve">Butelka brązowa na odczynniki ORANŻ ,wąska szyjka, korek </t>
    </r>
    <r>
      <rPr>
        <strike/>
        <sz val="10"/>
        <color rgb="FFFF0000"/>
        <rFont val="Calibri"/>
        <family val="2"/>
        <charset val="238"/>
        <scheme val="minor"/>
      </rPr>
      <t>pełny</t>
    </r>
    <r>
      <rPr>
        <sz val="10"/>
        <color rgb="FFFF0000"/>
        <rFont val="Calibri"/>
        <family val="2"/>
        <charset val="238"/>
        <scheme val="minor"/>
      </rPr>
      <t xml:space="preserve"> drążony</t>
    </r>
    <r>
      <rPr>
        <sz val="10"/>
        <color theme="1"/>
        <rFont val="Calibri"/>
        <family val="2"/>
        <charset val="238"/>
        <scheme val="minor"/>
      </rPr>
      <t xml:space="preserve"> na szlif poj. 500 ml</t>
    </r>
  </si>
  <si>
    <r>
      <t xml:space="preserve">Butelka brązowa na odczynniki ORANŻ ,wąska szyjka, korek </t>
    </r>
    <r>
      <rPr>
        <strike/>
        <sz val="10"/>
        <color rgb="FFFF0000"/>
        <rFont val="Calibri"/>
        <family val="2"/>
        <charset val="238"/>
        <scheme val="minor"/>
      </rPr>
      <t xml:space="preserve">pełny </t>
    </r>
    <r>
      <rPr>
        <sz val="10"/>
        <color rgb="FFFF0000"/>
        <rFont val="Calibri"/>
        <family val="2"/>
        <charset val="238"/>
        <scheme val="minor"/>
      </rPr>
      <t xml:space="preserve"> drążony</t>
    </r>
    <r>
      <rPr>
        <sz val="10"/>
        <color theme="1"/>
        <rFont val="Calibri"/>
        <family val="2"/>
        <charset val="238"/>
        <scheme val="minor"/>
      </rPr>
      <t>na szlif poj. 1000 ml</t>
    </r>
  </si>
  <si>
    <r>
      <t xml:space="preserve">08-071.202.14  </t>
    </r>
    <r>
      <rPr>
        <sz val="10"/>
        <color rgb="FFFF0000"/>
        <rFont val="Calibri"/>
        <family val="2"/>
        <charset val="238"/>
        <scheme val="minor"/>
      </rPr>
      <t>08-071.202.15</t>
    </r>
  </si>
  <si>
    <r>
      <t xml:space="preserve">Lej do zestawu filtracyjnego Millipore, poj. 300 ml , skalowany, kompatybilny z podstwą ze spiekiem i klamrą  </t>
    </r>
    <r>
      <rPr>
        <sz val="10"/>
        <color rgb="FFFF0000"/>
        <rFont val="Calibri"/>
        <family val="2"/>
        <charset val="238"/>
        <scheme val="minor"/>
      </rPr>
      <t>podstawa lejka 47 mm</t>
    </r>
  </si>
  <si>
    <r>
      <rPr>
        <strike/>
        <sz val="10"/>
        <color theme="1"/>
        <rFont val="Calibri"/>
        <family val="2"/>
        <charset val="238"/>
        <scheme val="minor"/>
      </rPr>
      <t>pojemnik szklany 180x180mm z doszlifowaną pokrywą</t>
    </r>
    <r>
      <rPr>
        <sz val="10"/>
        <color rgb="FFFF0000"/>
        <rFont val="Calibri"/>
        <family val="2"/>
        <charset val="238"/>
        <scheme val="minor"/>
      </rPr>
      <t xml:space="preserve"> podstawa lejka 47 mm -Lej do zestawu filtracyjnego Millipore, poj. 1000 ml , skalowany, kompatybilny z podstwą ze spiekiem i klamrą</t>
    </r>
  </si>
  <si>
    <r>
      <t xml:space="preserve">SZKIEŁKA MIKROSKOPOWE </t>
    </r>
    <r>
      <rPr>
        <sz val="10"/>
        <color rgb="FFFF0000"/>
        <rFont val="Calibri"/>
        <family val="2"/>
        <charset val="238"/>
        <scheme val="minor"/>
      </rPr>
      <t>75x25mm (50 szt)</t>
    </r>
  </si>
  <si>
    <r>
      <rPr>
        <strike/>
        <sz val="10"/>
        <color rgb="FFFF0000"/>
        <rFont val="Calibri"/>
        <family val="2"/>
        <charset val="238"/>
        <scheme val="minor"/>
      </rPr>
      <t>Szkiełka</t>
    </r>
    <r>
      <rPr>
        <sz val="10"/>
        <color rgb="FFFF0000"/>
        <rFont val="Calibri"/>
        <family val="2"/>
        <charset val="238"/>
        <scheme val="minor"/>
      </rPr>
      <t xml:space="preserve">  Komora</t>
    </r>
    <r>
      <rPr>
        <sz val="10"/>
        <color theme="1"/>
        <rFont val="Calibri"/>
        <family val="2"/>
        <charset val="238"/>
        <scheme val="minor"/>
      </rPr>
      <t xml:space="preserve"> Thoma</t>
    </r>
  </si>
  <si>
    <t>SZKŁO LABORATORYJNE</t>
  </si>
  <si>
    <t>DROBNY SPRZĘT LABORATORYJNY ,PIPETY,KOŃCÓWKI DO PIPET</t>
  </si>
  <si>
    <r>
      <rPr>
        <sz val="14"/>
        <color rgb="FFFF0000"/>
        <rFont val="Calibri"/>
        <family val="2"/>
        <charset val="238"/>
        <scheme val="minor"/>
      </rPr>
      <t xml:space="preserve">Zmodyfikowany Załącznik nr 2a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FORMULARZ CENOWY + OPIS PRZEDMIOTU ZAMÓWIENIA –  drobny sprzęt laboratoryjny i pipety  - Część nr 1</t>
    </r>
  </si>
  <si>
    <t>FORMULARZ CENOWY + OPIS PRZEDMIOTU ZAMÓWIENIA – szkło laboratoryjne - część nr 2b</t>
  </si>
  <si>
    <t>umowa obowiązuje do 15.04.2021 r.</t>
  </si>
  <si>
    <t>Umowa obowiązuje do 15.04.2021 r.</t>
  </si>
  <si>
    <t>Uwaga!</t>
  </si>
  <si>
    <t xml:space="preserve">Osoba składająca zamówienie potwierdzi poprzez opisanie na otrzymanej fakturze: </t>
  </si>
  <si>
    <t>„Zakupiony asortyment jest zgodny z przedmiotem umowy nr AAG-263- …./2020  i znajduje się na w formularzu cenowym pod nr ………...”</t>
  </si>
  <si>
    <t xml:space="preserve">                                                   (podpis osoby odpowiedzialnej za złożone zamówienie)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</si>
</sst>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perscript"/>
      <sz val="14"/>
      <color theme="1"/>
      <name val="Times New Roman"/>
      <family val="1"/>
      <charset val="238"/>
    </font>
    <font>
      <strike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</font>
    <font>
      <sz val="14"/>
      <name val="Calibri"/>
      <family val="2"/>
      <charset val="238"/>
    </font>
    <font>
      <sz val="14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trike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98">
    <xf numFmtId="0" fontId="0" fillId="0" borderId="0" xfId="0"/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2" fontId="5" fillId="0" borderId="2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 wrapText="1"/>
    </xf>
    <xf numFmtId="2" fontId="5" fillId="0" borderId="7" xfId="0" applyNumberFormat="1" applyFont="1" applyBorder="1" applyAlignment="1">
      <alignment horizontal="justify" vertical="center" wrapText="1"/>
    </xf>
    <xf numFmtId="0" fontId="3" fillId="2" borderId="10" xfId="0" applyFont="1" applyFill="1" applyBorder="1"/>
    <xf numFmtId="0" fontId="6" fillId="2" borderId="10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/>
    </xf>
    <xf numFmtId="2" fontId="6" fillId="2" borderId="10" xfId="0" applyNumberFormat="1" applyFont="1" applyFill="1" applyBorder="1" applyAlignment="1">
      <alignment horizontal="justify" vertical="center"/>
    </xf>
    <xf numFmtId="9" fontId="6" fillId="2" borderId="10" xfId="0" applyNumberFormat="1" applyFont="1" applyFill="1" applyBorder="1" applyAlignment="1">
      <alignment horizontal="justify" vertical="center"/>
    </xf>
    <xf numFmtId="0" fontId="3" fillId="2" borderId="0" xfId="0" applyFont="1" applyFill="1"/>
    <xf numFmtId="0" fontId="3" fillId="0" borderId="10" xfId="0" applyFont="1" applyBorder="1"/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9" fontId="6" fillId="0" borderId="10" xfId="0" applyNumberFormat="1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17" fontId="6" fillId="0" borderId="10" xfId="0" applyNumberFormat="1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9" fontId="11" fillId="0" borderId="10" xfId="0" applyNumberFormat="1" applyFont="1" applyBorder="1" applyAlignment="1">
      <alignment horizontal="justify" vertical="center"/>
    </xf>
    <xf numFmtId="0" fontId="10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11" fontId="9" fillId="0" borderId="10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/>
    </xf>
    <xf numFmtId="3" fontId="9" fillId="2" borderId="10" xfId="0" applyNumberFormat="1" applyFont="1" applyFill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2" fontId="6" fillId="2" borderId="12" xfId="0" applyNumberFormat="1" applyFont="1" applyFill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0" xfId="0" applyFont="1"/>
    <xf numFmtId="2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9" fontId="12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 wrapText="1"/>
    </xf>
    <xf numFmtId="2" fontId="12" fillId="2" borderId="5" xfId="0" applyNumberFormat="1" applyFont="1" applyFill="1" applyBorder="1" applyAlignment="1">
      <alignment vertical="center"/>
    </xf>
    <xf numFmtId="9" fontId="12" fillId="2" borderId="5" xfId="0" applyNumberFormat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2" fontId="19" fillId="0" borderId="0" xfId="0" applyNumberFormat="1" applyFont="1"/>
    <xf numFmtId="2" fontId="18" fillId="0" borderId="0" xfId="0" applyNumberFormat="1" applyFont="1"/>
    <xf numFmtId="0" fontId="3" fillId="0" borderId="11" xfId="0" applyFont="1" applyBorder="1" applyAlignment="1">
      <alignment wrapText="1"/>
    </xf>
    <xf numFmtId="0" fontId="3" fillId="0" borderId="11" xfId="0" applyFont="1" applyBorder="1"/>
    <xf numFmtId="0" fontId="3" fillId="0" borderId="0" xfId="0" applyFont="1"/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justify" vertical="center"/>
    </xf>
    <xf numFmtId="9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/>
    </xf>
    <xf numFmtId="2" fontId="6" fillId="2" borderId="10" xfId="0" applyNumberFormat="1" applyFont="1" applyFill="1" applyBorder="1" applyAlignment="1">
      <alignment horizontal="justify" vertical="center"/>
    </xf>
    <xf numFmtId="9" fontId="6" fillId="2" borderId="10" xfId="0" applyNumberFormat="1" applyFont="1" applyFill="1" applyBorder="1" applyAlignment="1">
      <alignment horizontal="justify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9" fontId="12" fillId="0" borderId="1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4" fillId="0" borderId="0" xfId="0" applyFont="1"/>
  </cellXfs>
  <cellStyles count="4">
    <cellStyle name="Dziesiętny 7" xfId="1"/>
    <cellStyle name="Normalny" xfId="0" builtinId="0"/>
    <cellStyle name="Normalny 2 4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139699</xdr:colOff>
      <xdr:row>5</xdr:row>
      <xdr:rowOff>219439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7662332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1</xdr:row>
      <xdr:rowOff>478155</xdr:rowOff>
    </xdr:from>
    <xdr:to>
      <xdr:col>10</xdr:col>
      <xdr:colOff>245884</xdr:colOff>
      <xdr:row>5</xdr:row>
      <xdr:rowOff>100271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668655"/>
          <a:ext cx="5979934" cy="784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29"/>
  <sheetViews>
    <sheetView tabSelected="1" zoomScale="90" zoomScaleNormal="90" workbookViewId="0">
      <selection activeCell="T11" sqref="T11:T12"/>
    </sheetView>
  </sheetViews>
  <sheetFormatPr defaultRowHeight="18.75" x14ac:dyDescent="0.3"/>
  <cols>
    <col min="1" max="1" width="6.85546875" style="2" customWidth="1"/>
    <col min="2" max="2" width="20.7109375" style="2" customWidth="1"/>
    <col min="3" max="3" width="15.5703125" style="2" customWidth="1"/>
    <col min="4" max="4" width="13.7109375" style="2" customWidth="1"/>
    <col min="5" max="5" width="10.7109375" style="2" customWidth="1"/>
    <col min="6" max="6" width="6.85546875" style="2" customWidth="1"/>
    <col min="7" max="7" width="14" style="3" customWidth="1"/>
    <col min="8" max="8" width="15.42578125" style="3" customWidth="1"/>
    <col min="9" max="9" width="8" style="2" customWidth="1"/>
    <col min="10" max="10" width="9.28515625" style="3" customWidth="1"/>
    <col min="11" max="11" width="15.7109375" style="3" customWidth="1"/>
    <col min="12" max="16384" width="9.140625" style="2"/>
  </cols>
  <sheetData>
    <row r="2" spans="1:29" ht="36" x14ac:dyDescent="0.55000000000000004">
      <c r="B2" s="61" t="s">
        <v>2331</v>
      </c>
    </row>
    <row r="5" spans="1:29" ht="44.25" customHeight="1" x14ac:dyDescent="0.5">
      <c r="K5" s="63" t="s">
        <v>2334</v>
      </c>
    </row>
    <row r="6" spans="1:29" ht="77.25" customHeight="1" x14ac:dyDescent="0.3">
      <c r="A6" s="67" t="s">
        <v>1843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29" ht="117.75" customHeight="1" thickBot="1" x14ac:dyDescent="0.35">
      <c r="A7" s="65" t="s">
        <v>2332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97"/>
      <c r="M7" s="93" t="s">
        <v>2336</v>
      </c>
      <c r="N7" s="93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9" ht="38.25" thickBot="1" x14ac:dyDescent="0.35">
      <c r="A8" s="4" t="s">
        <v>0</v>
      </c>
      <c r="B8" s="5" t="s">
        <v>1</v>
      </c>
      <c r="C8" s="68" t="s">
        <v>1</v>
      </c>
      <c r="D8" s="69"/>
      <c r="E8" s="5" t="s">
        <v>1</v>
      </c>
      <c r="F8" s="5" t="s">
        <v>1</v>
      </c>
      <c r="G8" s="6" t="s">
        <v>1</v>
      </c>
      <c r="H8" s="6" t="s">
        <v>1</v>
      </c>
      <c r="I8" s="68" t="s">
        <v>1</v>
      </c>
      <c r="J8" s="69"/>
      <c r="K8" s="6" t="s">
        <v>1</v>
      </c>
      <c r="M8" s="96" t="s">
        <v>2337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9" ht="19.5" thickBot="1" x14ac:dyDescent="0.35">
      <c r="A9" s="7" t="s">
        <v>2</v>
      </c>
      <c r="B9" s="8" t="s">
        <v>3</v>
      </c>
      <c r="C9" s="68" t="s">
        <v>4</v>
      </c>
      <c r="D9" s="69"/>
      <c r="E9" s="8" t="s">
        <v>5</v>
      </c>
      <c r="F9" s="8" t="s">
        <v>6</v>
      </c>
      <c r="G9" s="9" t="s">
        <v>7</v>
      </c>
      <c r="H9" s="9" t="s">
        <v>8</v>
      </c>
      <c r="I9" s="68" t="s">
        <v>9</v>
      </c>
      <c r="J9" s="69"/>
      <c r="K9" s="9" t="s">
        <v>10</v>
      </c>
      <c r="M9" s="93" t="s">
        <v>2338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7"/>
    </row>
    <row r="10" spans="1:29" ht="51" customHeight="1" x14ac:dyDescent="0.3">
      <c r="A10" s="10" t="s">
        <v>11</v>
      </c>
      <c r="B10" s="11" t="s">
        <v>12</v>
      </c>
      <c r="C10" s="11" t="s">
        <v>13</v>
      </c>
      <c r="D10" s="11" t="s">
        <v>13</v>
      </c>
      <c r="E10" s="11" t="s">
        <v>14</v>
      </c>
      <c r="F10" s="11" t="s">
        <v>15</v>
      </c>
      <c r="G10" s="12" t="s">
        <v>16</v>
      </c>
      <c r="H10" s="12" t="s">
        <v>17</v>
      </c>
      <c r="I10" s="70" t="s">
        <v>18</v>
      </c>
      <c r="J10" s="71"/>
      <c r="K10" s="12" t="s">
        <v>19</v>
      </c>
      <c r="M10" s="93" t="s">
        <v>2339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7"/>
    </row>
    <row r="11" spans="1:29" s="18" customFormat="1" ht="56.25" x14ac:dyDescent="0.3">
      <c r="A11" s="13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5">
        <v>1</v>
      </c>
      <c r="G11" s="16">
        <v>440.24</v>
      </c>
      <c r="H11" s="16">
        <v>440.24</v>
      </c>
      <c r="I11" s="17">
        <v>0.23</v>
      </c>
      <c r="J11" s="16">
        <f>K11-H11</f>
        <v>101.25520000000006</v>
      </c>
      <c r="K11" s="16">
        <f>H11+H11*I11</f>
        <v>541.49520000000007</v>
      </c>
    </row>
    <row r="12" spans="1:29" ht="56.25" x14ac:dyDescent="0.3">
      <c r="A12" s="19" t="s">
        <v>25</v>
      </c>
      <c r="B12" s="20" t="s">
        <v>26</v>
      </c>
      <c r="C12" s="20" t="s">
        <v>27</v>
      </c>
      <c r="D12" s="20" t="s">
        <v>28</v>
      </c>
      <c r="E12" s="20" t="s">
        <v>24</v>
      </c>
      <c r="F12" s="21">
        <v>1</v>
      </c>
      <c r="G12" s="16">
        <v>490.6</v>
      </c>
      <c r="H12" s="16">
        <v>490.6</v>
      </c>
      <c r="I12" s="17">
        <v>0.23</v>
      </c>
      <c r="J12" s="16">
        <f t="shared" ref="J12:J75" si="0">K12-H12</f>
        <v>112.83799999999997</v>
      </c>
      <c r="K12" s="16">
        <f t="shared" ref="K12:K75" si="1">H12+H12*I12</f>
        <v>603.43799999999999</v>
      </c>
    </row>
    <row r="13" spans="1:29" ht="37.5" x14ac:dyDescent="0.3">
      <c r="A13" s="19" t="s">
        <v>29</v>
      </c>
      <c r="B13" s="20" t="s">
        <v>30</v>
      </c>
      <c r="C13" s="20" t="s">
        <v>31</v>
      </c>
      <c r="D13" s="20" t="s">
        <v>32</v>
      </c>
      <c r="E13" s="20" t="s">
        <v>24</v>
      </c>
      <c r="F13" s="21">
        <v>20</v>
      </c>
      <c r="G13" s="16">
        <v>74.400000000000006</v>
      </c>
      <c r="H13" s="16">
        <v>1488</v>
      </c>
      <c r="I13" s="22">
        <v>0.08</v>
      </c>
      <c r="J13" s="16">
        <f t="shared" si="0"/>
        <v>119.03999999999996</v>
      </c>
      <c r="K13" s="16">
        <f t="shared" si="1"/>
        <v>1607.04</v>
      </c>
    </row>
    <row r="14" spans="1:29" ht="93.75" x14ac:dyDescent="0.3">
      <c r="A14" s="19" t="s">
        <v>33</v>
      </c>
      <c r="B14" s="20" t="s">
        <v>34</v>
      </c>
      <c r="C14" s="20" t="s">
        <v>35</v>
      </c>
      <c r="D14" s="20" t="s">
        <v>36</v>
      </c>
      <c r="E14" s="20" t="s">
        <v>37</v>
      </c>
      <c r="F14" s="21">
        <v>1</v>
      </c>
      <c r="G14" s="16">
        <v>172.8</v>
      </c>
      <c r="H14" s="16">
        <v>172.8</v>
      </c>
      <c r="I14" s="22">
        <v>0.23</v>
      </c>
      <c r="J14" s="16">
        <f t="shared" si="0"/>
        <v>39.744</v>
      </c>
      <c r="K14" s="16">
        <f t="shared" si="1"/>
        <v>212.54400000000001</v>
      </c>
    </row>
    <row r="15" spans="1:29" ht="75" x14ac:dyDescent="0.3">
      <c r="A15" s="19" t="s">
        <v>38</v>
      </c>
      <c r="B15" s="20" t="s">
        <v>39</v>
      </c>
      <c r="C15" s="20" t="s">
        <v>40</v>
      </c>
      <c r="D15" s="20" t="s">
        <v>41</v>
      </c>
      <c r="E15" s="20" t="s">
        <v>37</v>
      </c>
      <c r="F15" s="21">
        <v>2</v>
      </c>
      <c r="G15" s="16">
        <v>144</v>
      </c>
      <c r="H15" s="16">
        <v>288</v>
      </c>
      <c r="I15" s="22">
        <v>0.23</v>
      </c>
      <c r="J15" s="16">
        <f t="shared" si="0"/>
        <v>66.240000000000009</v>
      </c>
      <c r="K15" s="16">
        <f t="shared" si="1"/>
        <v>354.24</v>
      </c>
    </row>
    <row r="16" spans="1:29" ht="93.75" x14ac:dyDescent="0.3">
      <c r="A16" s="19" t="s">
        <v>42</v>
      </c>
      <c r="B16" s="20" t="s">
        <v>43</v>
      </c>
      <c r="C16" s="20"/>
      <c r="D16" s="20"/>
      <c r="E16" s="20" t="s">
        <v>24</v>
      </c>
      <c r="F16" s="20">
        <v>1</v>
      </c>
      <c r="G16" s="16">
        <v>77.400000000000006</v>
      </c>
      <c r="H16" s="16">
        <v>77.400000000000006</v>
      </c>
      <c r="I16" s="22">
        <v>0.23</v>
      </c>
      <c r="J16" s="16">
        <f t="shared" si="0"/>
        <v>17.802000000000007</v>
      </c>
      <c r="K16" s="16">
        <f t="shared" si="1"/>
        <v>95.202000000000012</v>
      </c>
    </row>
    <row r="17" spans="1:11" ht="93.75" x14ac:dyDescent="0.3">
      <c r="A17" s="19" t="s">
        <v>44</v>
      </c>
      <c r="B17" s="20" t="s">
        <v>45</v>
      </c>
      <c r="C17" s="20"/>
      <c r="D17" s="20"/>
      <c r="E17" s="20" t="s">
        <v>24</v>
      </c>
      <c r="F17" s="20">
        <v>1</v>
      </c>
      <c r="G17" s="16">
        <v>77.400000000000006</v>
      </c>
      <c r="H17" s="16">
        <v>77.400000000000006</v>
      </c>
      <c r="I17" s="22">
        <v>0.23</v>
      </c>
      <c r="J17" s="16">
        <f t="shared" si="0"/>
        <v>17.802000000000007</v>
      </c>
      <c r="K17" s="16">
        <f t="shared" si="1"/>
        <v>95.202000000000012</v>
      </c>
    </row>
    <row r="18" spans="1:11" s="18" customFormat="1" ht="37.5" x14ac:dyDescent="0.3">
      <c r="A18" s="13" t="s">
        <v>46</v>
      </c>
      <c r="B18" s="14" t="s">
        <v>47</v>
      </c>
      <c r="C18" s="14"/>
      <c r="D18" s="14"/>
      <c r="E18" s="14" t="s">
        <v>24</v>
      </c>
      <c r="F18" s="15">
        <v>1</v>
      </c>
      <c r="G18" s="16">
        <v>999</v>
      </c>
      <c r="H18" s="16">
        <v>999</v>
      </c>
      <c r="I18" s="22">
        <v>0.23</v>
      </c>
      <c r="J18" s="16">
        <f t="shared" si="0"/>
        <v>229.76999999999998</v>
      </c>
      <c r="K18" s="16">
        <f t="shared" si="1"/>
        <v>1228.77</v>
      </c>
    </row>
    <row r="19" spans="1:11" s="18" customFormat="1" ht="56.25" x14ac:dyDescent="0.3">
      <c r="A19" s="13" t="s">
        <v>48</v>
      </c>
      <c r="B19" s="14" t="s">
        <v>49</v>
      </c>
      <c r="C19" s="14" t="s">
        <v>50</v>
      </c>
      <c r="D19" s="14" t="s">
        <v>51</v>
      </c>
      <c r="E19" s="14" t="s">
        <v>24</v>
      </c>
      <c r="F19" s="15">
        <v>1</v>
      </c>
      <c r="G19" s="16">
        <v>1602</v>
      </c>
      <c r="H19" s="16">
        <v>1602</v>
      </c>
      <c r="I19" s="22">
        <v>0.23</v>
      </c>
      <c r="J19" s="16">
        <f t="shared" si="0"/>
        <v>368.46000000000004</v>
      </c>
      <c r="K19" s="16">
        <f t="shared" si="1"/>
        <v>1970.46</v>
      </c>
    </row>
    <row r="20" spans="1:11" ht="75" x14ac:dyDescent="0.3">
      <c r="A20" s="19" t="s">
        <v>52</v>
      </c>
      <c r="B20" s="20" t="s">
        <v>53</v>
      </c>
      <c r="C20" s="20"/>
      <c r="D20" s="20" t="s">
        <v>54</v>
      </c>
      <c r="E20" s="20" t="s">
        <v>37</v>
      </c>
      <c r="F20" s="20">
        <v>1</v>
      </c>
      <c r="G20" s="16">
        <v>2391.98</v>
      </c>
      <c r="H20" s="16">
        <v>2391.98</v>
      </c>
      <c r="I20" s="22">
        <v>0.23</v>
      </c>
      <c r="J20" s="16">
        <f t="shared" si="0"/>
        <v>550.1554000000001</v>
      </c>
      <c r="K20" s="16">
        <f t="shared" si="1"/>
        <v>2942.1354000000001</v>
      </c>
    </row>
    <row r="21" spans="1:11" ht="56.25" x14ac:dyDescent="0.3">
      <c r="A21" s="19" t="s">
        <v>55</v>
      </c>
      <c r="B21" s="20" t="s">
        <v>56</v>
      </c>
      <c r="C21" s="20"/>
      <c r="D21" s="20"/>
      <c r="E21" s="20" t="s">
        <v>37</v>
      </c>
      <c r="F21" s="20">
        <v>1</v>
      </c>
      <c r="G21" s="16">
        <v>2426.29</v>
      </c>
      <c r="H21" s="16">
        <v>2426.29</v>
      </c>
      <c r="I21" s="22">
        <v>0.23</v>
      </c>
      <c r="J21" s="16">
        <f t="shared" si="0"/>
        <v>558.04669999999987</v>
      </c>
      <c r="K21" s="16">
        <f t="shared" si="1"/>
        <v>2984.3366999999998</v>
      </c>
    </row>
    <row r="22" spans="1:11" ht="75" x14ac:dyDescent="0.3">
      <c r="A22" s="19" t="s">
        <v>57</v>
      </c>
      <c r="B22" s="20" t="s">
        <v>58</v>
      </c>
      <c r="C22" s="20"/>
      <c r="D22" s="20" t="s">
        <v>59</v>
      </c>
      <c r="E22" s="20" t="s">
        <v>37</v>
      </c>
      <c r="F22" s="20">
        <v>100</v>
      </c>
      <c r="G22" s="16">
        <v>8.4</v>
      </c>
      <c r="H22" s="16">
        <v>840</v>
      </c>
      <c r="I22" s="22">
        <v>0.23</v>
      </c>
      <c r="J22" s="16">
        <f t="shared" si="0"/>
        <v>193.20000000000005</v>
      </c>
      <c r="K22" s="16">
        <f t="shared" si="1"/>
        <v>1033.2</v>
      </c>
    </row>
    <row r="23" spans="1:11" ht="56.25" x14ac:dyDescent="0.3">
      <c r="A23" s="19" t="s">
        <v>60</v>
      </c>
      <c r="B23" s="20" t="s">
        <v>61</v>
      </c>
      <c r="C23" s="20"/>
      <c r="D23" s="20" t="s">
        <v>62</v>
      </c>
      <c r="E23" s="20" t="s">
        <v>37</v>
      </c>
      <c r="F23" s="20">
        <v>100</v>
      </c>
      <c r="G23" s="16">
        <v>3.53</v>
      </c>
      <c r="H23" s="16">
        <v>353</v>
      </c>
      <c r="I23" s="22">
        <v>0.23</v>
      </c>
      <c r="J23" s="16">
        <f t="shared" si="0"/>
        <v>81.19</v>
      </c>
      <c r="K23" s="16">
        <f t="shared" si="1"/>
        <v>434.19</v>
      </c>
    </row>
    <row r="24" spans="1:11" ht="56.25" x14ac:dyDescent="0.3">
      <c r="A24" s="19" t="s">
        <v>63</v>
      </c>
      <c r="B24" s="20" t="s">
        <v>64</v>
      </c>
      <c r="C24" s="20"/>
      <c r="D24" s="20" t="s">
        <v>65</v>
      </c>
      <c r="E24" s="20" t="s">
        <v>37</v>
      </c>
      <c r="F24" s="20">
        <v>100</v>
      </c>
      <c r="G24" s="16">
        <v>5.88</v>
      </c>
      <c r="H24" s="16">
        <v>588</v>
      </c>
      <c r="I24" s="22">
        <v>0.23</v>
      </c>
      <c r="J24" s="16">
        <f t="shared" si="0"/>
        <v>135.24</v>
      </c>
      <c r="K24" s="16">
        <f t="shared" si="1"/>
        <v>723.24</v>
      </c>
    </row>
    <row r="25" spans="1:11" ht="56.25" x14ac:dyDescent="0.3">
      <c r="A25" s="19" t="s">
        <v>66</v>
      </c>
      <c r="B25" s="20" t="s">
        <v>67</v>
      </c>
      <c r="C25" s="20"/>
      <c r="D25" s="20" t="s">
        <v>68</v>
      </c>
      <c r="E25" s="20" t="s">
        <v>37</v>
      </c>
      <c r="F25" s="20">
        <v>100</v>
      </c>
      <c r="G25" s="16">
        <v>3.53</v>
      </c>
      <c r="H25" s="16">
        <v>353</v>
      </c>
      <c r="I25" s="22">
        <v>0.23</v>
      </c>
      <c r="J25" s="16">
        <f t="shared" si="0"/>
        <v>81.19</v>
      </c>
      <c r="K25" s="16">
        <f t="shared" si="1"/>
        <v>434.19</v>
      </c>
    </row>
    <row r="26" spans="1:11" ht="56.25" x14ac:dyDescent="0.3">
      <c r="A26" s="19" t="s">
        <v>69</v>
      </c>
      <c r="B26" s="20" t="s">
        <v>70</v>
      </c>
      <c r="C26" s="20"/>
      <c r="D26" s="20" t="s">
        <v>71</v>
      </c>
      <c r="E26" s="20" t="s">
        <v>37</v>
      </c>
      <c r="F26" s="20">
        <v>100</v>
      </c>
      <c r="G26" s="16">
        <v>2.91</v>
      </c>
      <c r="H26" s="16">
        <v>291</v>
      </c>
      <c r="I26" s="22">
        <v>0.23</v>
      </c>
      <c r="J26" s="16">
        <f t="shared" si="0"/>
        <v>66.930000000000007</v>
      </c>
      <c r="K26" s="16">
        <f t="shared" si="1"/>
        <v>357.93</v>
      </c>
    </row>
    <row r="27" spans="1:11" ht="37.5" x14ac:dyDescent="0.3">
      <c r="A27" s="19" t="s">
        <v>72</v>
      </c>
      <c r="B27" s="20" t="s">
        <v>73</v>
      </c>
      <c r="C27" s="20" t="s">
        <v>74</v>
      </c>
      <c r="D27" s="20" t="s">
        <v>75</v>
      </c>
      <c r="E27" s="20" t="s">
        <v>37</v>
      </c>
      <c r="F27" s="20">
        <v>100</v>
      </c>
      <c r="G27" s="16">
        <v>3.19</v>
      </c>
      <c r="H27" s="16">
        <v>319</v>
      </c>
      <c r="I27" s="22">
        <v>0.23</v>
      </c>
      <c r="J27" s="16">
        <f t="shared" si="0"/>
        <v>73.37</v>
      </c>
      <c r="K27" s="16">
        <f t="shared" si="1"/>
        <v>392.37</v>
      </c>
    </row>
    <row r="28" spans="1:11" ht="37.5" x14ac:dyDescent="0.3">
      <c r="A28" s="19" t="s">
        <v>76</v>
      </c>
      <c r="B28" s="20" t="s">
        <v>77</v>
      </c>
      <c r="C28" s="20" t="s">
        <v>74</v>
      </c>
      <c r="D28" s="20" t="s">
        <v>68</v>
      </c>
      <c r="E28" s="20" t="s">
        <v>37</v>
      </c>
      <c r="F28" s="20">
        <v>100</v>
      </c>
      <c r="G28" s="16">
        <v>3.53</v>
      </c>
      <c r="H28" s="16">
        <v>353</v>
      </c>
      <c r="I28" s="22">
        <v>0.23</v>
      </c>
      <c r="J28" s="16">
        <f t="shared" si="0"/>
        <v>81.19</v>
      </c>
      <c r="K28" s="16">
        <f t="shared" si="1"/>
        <v>434.19</v>
      </c>
    </row>
    <row r="29" spans="1:11" ht="56.25" x14ac:dyDescent="0.3">
      <c r="A29" s="19" t="s">
        <v>78</v>
      </c>
      <c r="B29" s="20" t="s">
        <v>79</v>
      </c>
      <c r="C29" s="20" t="s">
        <v>80</v>
      </c>
      <c r="D29" s="20">
        <v>353136</v>
      </c>
      <c r="E29" s="20" t="s">
        <v>24</v>
      </c>
      <c r="F29" s="21">
        <v>2</v>
      </c>
      <c r="G29" s="16">
        <v>583.1</v>
      </c>
      <c r="H29" s="16">
        <v>1166.2</v>
      </c>
      <c r="I29" s="22">
        <v>0.23</v>
      </c>
      <c r="J29" s="16">
        <f t="shared" si="0"/>
        <v>268.22599999999989</v>
      </c>
      <c r="K29" s="16">
        <f t="shared" si="1"/>
        <v>1434.4259999999999</v>
      </c>
    </row>
    <row r="30" spans="1:11" ht="75" x14ac:dyDescent="0.3">
      <c r="A30" s="19" t="s">
        <v>81</v>
      </c>
      <c r="B30" s="20" t="s">
        <v>82</v>
      </c>
      <c r="C30" s="20" t="s">
        <v>80</v>
      </c>
      <c r="D30" s="20">
        <v>353108</v>
      </c>
      <c r="E30" s="20" t="s">
        <v>24</v>
      </c>
      <c r="F30" s="21">
        <v>2</v>
      </c>
      <c r="G30" s="16">
        <v>438.02</v>
      </c>
      <c r="H30" s="16">
        <v>876.04</v>
      </c>
      <c r="I30" s="22">
        <v>0.23</v>
      </c>
      <c r="J30" s="16">
        <f t="shared" si="0"/>
        <v>201.48919999999998</v>
      </c>
      <c r="K30" s="16">
        <f t="shared" si="1"/>
        <v>1077.5291999999999</v>
      </c>
    </row>
    <row r="31" spans="1:11" ht="75" x14ac:dyDescent="0.3">
      <c r="A31" s="19" t="s">
        <v>83</v>
      </c>
      <c r="B31" s="20" t="s">
        <v>84</v>
      </c>
      <c r="C31" s="20"/>
      <c r="D31" s="20"/>
      <c r="E31" s="20" t="s">
        <v>37</v>
      </c>
      <c r="F31" s="20">
        <v>10</v>
      </c>
      <c r="G31" s="16">
        <v>47.04</v>
      </c>
      <c r="H31" s="16">
        <v>470.4</v>
      </c>
      <c r="I31" s="22">
        <v>0.23</v>
      </c>
      <c r="J31" s="16">
        <f t="shared" si="0"/>
        <v>108.19200000000001</v>
      </c>
      <c r="K31" s="16">
        <f t="shared" si="1"/>
        <v>578.59199999999998</v>
      </c>
    </row>
    <row r="32" spans="1:11" ht="75" x14ac:dyDescent="0.3">
      <c r="A32" s="19" t="s">
        <v>85</v>
      </c>
      <c r="B32" s="20" t="s">
        <v>86</v>
      </c>
      <c r="C32" s="20"/>
      <c r="D32" s="20"/>
      <c r="E32" s="20" t="s">
        <v>37</v>
      </c>
      <c r="F32" s="21">
        <v>5</v>
      </c>
      <c r="G32" s="16">
        <v>57.96</v>
      </c>
      <c r="H32" s="16">
        <v>289.8</v>
      </c>
      <c r="I32" s="22">
        <v>0.23</v>
      </c>
      <c r="J32" s="16">
        <f t="shared" si="0"/>
        <v>66.653999999999996</v>
      </c>
      <c r="K32" s="16">
        <f t="shared" si="1"/>
        <v>356.45400000000001</v>
      </c>
    </row>
    <row r="33" spans="1:11" ht="56.25" x14ac:dyDescent="0.3">
      <c r="A33" s="19" t="s">
        <v>87</v>
      </c>
      <c r="B33" s="20" t="s">
        <v>88</v>
      </c>
      <c r="C33" s="20" t="s">
        <v>31</v>
      </c>
      <c r="D33" s="20" t="s">
        <v>89</v>
      </c>
      <c r="E33" s="20" t="s">
        <v>24</v>
      </c>
      <c r="F33" s="21">
        <v>10</v>
      </c>
      <c r="G33" s="16">
        <v>97.2</v>
      </c>
      <c r="H33" s="16">
        <v>972</v>
      </c>
      <c r="I33" s="22">
        <v>0.08</v>
      </c>
      <c r="J33" s="16">
        <f t="shared" si="0"/>
        <v>77.759999999999991</v>
      </c>
      <c r="K33" s="16">
        <f t="shared" si="1"/>
        <v>1049.76</v>
      </c>
    </row>
    <row r="34" spans="1:11" ht="56.25" x14ac:dyDescent="0.3">
      <c r="A34" s="19" t="s">
        <v>90</v>
      </c>
      <c r="B34" s="20" t="s">
        <v>91</v>
      </c>
      <c r="C34" s="20" t="s">
        <v>92</v>
      </c>
      <c r="D34" s="20" t="s">
        <v>93</v>
      </c>
      <c r="E34" s="20"/>
      <c r="F34" s="21">
        <v>2</v>
      </c>
      <c r="G34" s="16">
        <v>79.8</v>
      </c>
      <c r="H34" s="16">
        <v>159.6</v>
      </c>
      <c r="I34" s="22">
        <v>0.08</v>
      </c>
      <c r="J34" s="16">
        <f t="shared" si="0"/>
        <v>12.768000000000001</v>
      </c>
      <c r="K34" s="16">
        <f t="shared" si="1"/>
        <v>172.36799999999999</v>
      </c>
    </row>
    <row r="35" spans="1:11" ht="93.75" x14ac:dyDescent="0.3">
      <c r="A35" s="19" t="s">
        <v>94</v>
      </c>
      <c r="B35" s="20" t="s">
        <v>95</v>
      </c>
      <c r="C35" s="20" t="s">
        <v>96</v>
      </c>
      <c r="D35" s="20" t="s">
        <v>97</v>
      </c>
      <c r="E35" s="20"/>
      <c r="F35" s="21">
        <v>1</v>
      </c>
      <c r="G35" s="16">
        <v>1197</v>
      </c>
      <c r="H35" s="16">
        <v>1197</v>
      </c>
      <c r="I35" s="22">
        <v>0.23</v>
      </c>
      <c r="J35" s="16">
        <f t="shared" si="0"/>
        <v>275.30999999999995</v>
      </c>
      <c r="K35" s="16">
        <f t="shared" si="1"/>
        <v>1472.31</v>
      </c>
    </row>
    <row r="36" spans="1:11" ht="75" x14ac:dyDescent="0.3">
      <c r="A36" s="19" t="s">
        <v>98</v>
      </c>
      <c r="B36" s="20" t="s">
        <v>99</v>
      </c>
      <c r="C36" s="20" t="s">
        <v>74</v>
      </c>
      <c r="D36" s="20" t="s">
        <v>100</v>
      </c>
      <c r="E36" s="20"/>
      <c r="F36" s="21">
        <v>20</v>
      </c>
      <c r="G36" s="16">
        <v>5.71</v>
      </c>
      <c r="H36" s="16">
        <v>114.2</v>
      </c>
      <c r="I36" s="22">
        <v>0.23</v>
      </c>
      <c r="J36" s="16">
        <f t="shared" si="0"/>
        <v>26.266000000000005</v>
      </c>
      <c r="K36" s="16">
        <f t="shared" si="1"/>
        <v>140.46600000000001</v>
      </c>
    </row>
    <row r="37" spans="1:11" ht="75" x14ac:dyDescent="0.3">
      <c r="A37" s="19" t="s">
        <v>101</v>
      </c>
      <c r="B37" s="20" t="s">
        <v>102</v>
      </c>
      <c r="C37" s="20" t="s">
        <v>74</v>
      </c>
      <c r="D37" s="20" t="s">
        <v>103</v>
      </c>
      <c r="E37" s="20"/>
      <c r="F37" s="21">
        <v>20</v>
      </c>
      <c r="G37" s="16">
        <v>21</v>
      </c>
      <c r="H37" s="16">
        <v>420</v>
      </c>
      <c r="I37" s="22">
        <v>0.23</v>
      </c>
      <c r="J37" s="16">
        <f t="shared" si="0"/>
        <v>96.600000000000023</v>
      </c>
      <c r="K37" s="16">
        <f t="shared" si="1"/>
        <v>516.6</v>
      </c>
    </row>
    <row r="38" spans="1:11" ht="75" x14ac:dyDescent="0.3">
      <c r="A38" s="19" t="s">
        <v>104</v>
      </c>
      <c r="B38" s="20" t="s">
        <v>105</v>
      </c>
      <c r="C38" s="20" t="s">
        <v>74</v>
      </c>
      <c r="D38" s="20" t="s">
        <v>106</v>
      </c>
      <c r="E38" s="20"/>
      <c r="F38" s="21">
        <v>20</v>
      </c>
      <c r="G38" s="16">
        <v>11</v>
      </c>
      <c r="H38" s="16">
        <v>220</v>
      </c>
      <c r="I38" s="22">
        <v>0.23</v>
      </c>
      <c r="J38" s="16">
        <f t="shared" si="0"/>
        <v>50.600000000000023</v>
      </c>
      <c r="K38" s="16">
        <f t="shared" si="1"/>
        <v>270.60000000000002</v>
      </c>
    </row>
    <row r="39" spans="1:11" ht="75" x14ac:dyDescent="0.3">
      <c r="A39" s="19" t="s">
        <v>107</v>
      </c>
      <c r="B39" s="20" t="s">
        <v>108</v>
      </c>
      <c r="C39" s="20" t="s">
        <v>109</v>
      </c>
      <c r="D39" s="20" t="s">
        <v>110</v>
      </c>
      <c r="E39" s="20"/>
      <c r="F39" s="21">
        <v>20</v>
      </c>
      <c r="G39" s="16">
        <v>7.9</v>
      </c>
      <c r="H39" s="16">
        <v>158</v>
      </c>
      <c r="I39" s="22">
        <v>0.23</v>
      </c>
      <c r="J39" s="16">
        <f t="shared" si="0"/>
        <v>36.340000000000003</v>
      </c>
      <c r="K39" s="16">
        <f t="shared" si="1"/>
        <v>194.34</v>
      </c>
    </row>
    <row r="40" spans="1:11" ht="75" x14ac:dyDescent="0.3">
      <c r="A40" s="19" t="s">
        <v>111</v>
      </c>
      <c r="B40" s="21" t="s">
        <v>112</v>
      </c>
      <c r="C40" s="20" t="s">
        <v>109</v>
      </c>
      <c r="D40" s="20" t="s">
        <v>113</v>
      </c>
      <c r="E40" s="20"/>
      <c r="F40" s="21">
        <v>10</v>
      </c>
      <c r="G40" s="16">
        <v>5.25</v>
      </c>
      <c r="H40" s="16">
        <v>52.5</v>
      </c>
      <c r="I40" s="22">
        <v>0.23</v>
      </c>
      <c r="J40" s="16">
        <f t="shared" si="0"/>
        <v>12.075000000000003</v>
      </c>
      <c r="K40" s="16">
        <f t="shared" si="1"/>
        <v>64.575000000000003</v>
      </c>
    </row>
    <row r="41" spans="1:11" ht="60" x14ac:dyDescent="0.3">
      <c r="A41" s="19" t="s">
        <v>114</v>
      </c>
      <c r="B41" s="20" t="s">
        <v>1844</v>
      </c>
      <c r="C41" s="20" t="s">
        <v>96</v>
      </c>
      <c r="D41" s="20" t="s">
        <v>115</v>
      </c>
      <c r="E41" s="20" t="s">
        <v>37</v>
      </c>
      <c r="F41" s="21">
        <v>1</v>
      </c>
      <c r="G41" s="16">
        <v>1197</v>
      </c>
      <c r="H41" s="16">
        <v>1197</v>
      </c>
      <c r="I41" s="22">
        <v>0.23</v>
      </c>
      <c r="J41" s="16">
        <f t="shared" si="0"/>
        <v>275.30999999999995</v>
      </c>
      <c r="K41" s="16">
        <f t="shared" si="1"/>
        <v>1472.31</v>
      </c>
    </row>
    <row r="42" spans="1:11" ht="93.75" x14ac:dyDescent="0.3">
      <c r="A42" s="19" t="s">
        <v>116</v>
      </c>
      <c r="B42" s="20" t="s">
        <v>117</v>
      </c>
      <c r="C42" s="20" t="s">
        <v>118</v>
      </c>
      <c r="D42" s="20" t="s">
        <v>119</v>
      </c>
      <c r="E42" s="20" t="s">
        <v>120</v>
      </c>
      <c r="F42" s="20">
        <v>1</v>
      </c>
      <c r="G42" s="16">
        <v>1132.8</v>
      </c>
      <c r="H42" s="16">
        <v>1132.8</v>
      </c>
      <c r="I42" s="22">
        <v>0.23</v>
      </c>
      <c r="J42" s="16">
        <f t="shared" si="0"/>
        <v>260.5440000000001</v>
      </c>
      <c r="K42" s="16">
        <f t="shared" si="1"/>
        <v>1393.3440000000001</v>
      </c>
    </row>
    <row r="43" spans="1:11" ht="93.75" x14ac:dyDescent="0.3">
      <c r="A43" s="19" t="s">
        <v>121</v>
      </c>
      <c r="B43" s="20" t="s">
        <v>122</v>
      </c>
      <c r="C43" s="20" t="s">
        <v>118</v>
      </c>
      <c r="D43" s="20" t="s">
        <v>123</v>
      </c>
      <c r="E43" s="20" t="s">
        <v>120</v>
      </c>
      <c r="F43" s="20">
        <v>1</v>
      </c>
      <c r="G43" s="16">
        <v>949.44</v>
      </c>
      <c r="H43" s="16">
        <v>949.44</v>
      </c>
      <c r="I43" s="22">
        <v>0.23</v>
      </c>
      <c r="J43" s="16">
        <f t="shared" si="0"/>
        <v>218.37120000000004</v>
      </c>
      <c r="K43" s="16">
        <f t="shared" si="1"/>
        <v>1167.8112000000001</v>
      </c>
    </row>
    <row r="44" spans="1:11" ht="56.25" x14ac:dyDescent="0.3">
      <c r="A44" s="19" t="s">
        <v>124</v>
      </c>
      <c r="B44" s="20" t="s">
        <v>125</v>
      </c>
      <c r="C44" s="20" t="s">
        <v>126</v>
      </c>
      <c r="D44" s="20">
        <v>93520</v>
      </c>
      <c r="E44" s="20" t="s">
        <v>37</v>
      </c>
      <c r="F44" s="21">
        <v>1</v>
      </c>
      <c r="G44" s="16">
        <v>1452.54</v>
      </c>
      <c r="H44" s="16">
        <v>1452.54</v>
      </c>
      <c r="I44" s="22">
        <v>0.23</v>
      </c>
      <c r="J44" s="16">
        <f t="shared" si="0"/>
        <v>334.08420000000001</v>
      </c>
      <c r="K44" s="16">
        <f t="shared" si="1"/>
        <v>1786.6242</v>
      </c>
    </row>
    <row r="45" spans="1:11" ht="112.5" x14ac:dyDescent="0.3">
      <c r="A45" s="19" t="s">
        <v>127</v>
      </c>
      <c r="B45" s="20" t="s">
        <v>128</v>
      </c>
      <c r="C45" s="20" t="s">
        <v>129</v>
      </c>
      <c r="D45" s="20" t="s">
        <v>130</v>
      </c>
      <c r="E45" s="20" t="s">
        <v>131</v>
      </c>
      <c r="F45" s="20">
        <v>1</v>
      </c>
      <c r="G45" s="16">
        <v>1482</v>
      </c>
      <c r="H45" s="16">
        <v>1482</v>
      </c>
      <c r="I45" s="22">
        <v>0.23</v>
      </c>
      <c r="J45" s="16">
        <f t="shared" si="0"/>
        <v>340.86000000000013</v>
      </c>
      <c r="K45" s="16">
        <f t="shared" si="1"/>
        <v>1822.8600000000001</v>
      </c>
    </row>
    <row r="46" spans="1:11" ht="75" x14ac:dyDescent="0.3">
      <c r="A46" s="19" t="s">
        <v>132</v>
      </c>
      <c r="B46" s="20" t="s">
        <v>133</v>
      </c>
      <c r="C46" s="20" t="s">
        <v>126</v>
      </c>
      <c r="D46" s="20">
        <v>93620</v>
      </c>
      <c r="E46" s="20" t="s">
        <v>131</v>
      </c>
      <c r="F46" s="20">
        <v>1</v>
      </c>
      <c r="G46" s="16">
        <v>15.26</v>
      </c>
      <c r="H46" s="16">
        <v>15.26</v>
      </c>
      <c r="I46" s="22">
        <v>0.23</v>
      </c>
      <c r="J46" s="16">
        <f t="shared" si="0"/>
        <v>3.5098000000000003</v>
      </c>
      <c r="K46" s="16">
        <f t="shared" si="1"/>
        <v>18.7698</v>
      </c>
    </row>
    <row r="47" spans="1:11" ht="75" x14ac:dyDescent="0.3">
      <c r="A47" s="19" t="s">
        <v>134</v>
      </c>
      <c r="B47" s="20" t="s">
        <v>135</v>
      </c>
      <c r="C47" s="20" t="s">
        <v>126</v>
      </c>
      <c r="D47" s="20">
        <v>93320</v>
      </c>
      <c r="E47" s="20" t="s">
        <v>131</v>
      </c>
      <c r="F47" s="20">
        <v>1</v>
      </c>
      <c r="G47" s="16">
        <v>936.58</v>
      </c>
      <c r="H47" s="16">
        <v>936.58</v>
      </c>
      <c r="I47" s="22">
        <v>0.23</v>
      </c>
      <c r="J47" s="16">
        <f t="shared" si="0"/>
        <v>215.41340000000002</v>
      </c>
      <c r="K47" s="16">
        <f t="shared" si="1"/>
        <v>1151.9934000000001</v>
      </c>
    </row>
    <row r="48" spans="1:11" ht="93.75" x14ac:dyDescent="0.3">
      <c r="A48" s="19" t="s">
        <v>136</v>
      </c>
      <c r="B48" s="20" t="s">
        <v>137</v>
      </c>
      <c r="C48" s="20" t="s">
        <v>138</v>
      </c>
      <c r="D48" s="20" t="s">
        <v>139</v>
      </c>
      <c r="E48" s="20" t="s">
        <v>140</v>
      </c>
      <c r="F48" s="21">
        <v>1</v>
      </c>
      <c r="G48" s="16">
        <v>986.75</v>
      </c>
      <c r="H48" s="16">
        <v>986.75</v>
      </c>
      <c r="I48" s="22">
        <v>0.23</v>
      </c>
      <c r="J48" s="16">
        <f t="shared" si="0"/>
        <v>226.9525000000001</v>
      </c>
      <c r="K48" s="16">
        <f t="shared" si="1"/>
        <v>1213.7025000000001</v>
      </c>
    </row>
    <row r="49" spans="1:11" x14ac:dyDescent="0.3">
      <c r="A49" s="19" t="s">
        <v>141</v>
      </c>
      <c r="B49" s="20" t="s">
        <v>142</v>
      </c>
      <c r="C49" s="20" t="s">
        <v>143</v>
      </c>
      <c r="D49" s="20"/>
      <c r="E49" s="20" t="s">
        <v>37</v>
      </c>
      <c r="F49" s="21">
        <v>4</v>
      </c>
      <c r="G49" s="16">
        <v>182.4</v>
      </c>
      <c r="H49" s="16">
        <v>729.6</v>
      </c>
      <c r="I49" s="22">
        <v>0.23</v>
      </c>
      <c r="J49" s="16">
        <f t="shared" si="0"/>
        <v>167.80799999999999</v>
      </c>
      <c r="K49" s="16">
        <f t="shared" si="1"/>
        <v>897.40800000000002</v>
      </c>
    </row>
    <row r="50" spans="1:11" ht="56.25" x14ac:dyDescent="0.3">
      <c r="A50" s="19" t="s">
        <v>144</v>
      </c>
      <c r="B50" s="20" t="s">
        <v>145</v>
      </c>
      <c r="C50" s="20" t="s">
        <v>146</v>
      </c>
      <c r="D50" s="20"/>
      <c r="E50" s="20"/>
      <c r="F50" s="21" t="s">
        <v>147</v>
      </c>
      <c r="G50" s="16">
        <v>187.92</v>
      </c>
      <c r="H50" s="16">
        <v>375.84</v>
      </c>
      <c r="I50" s="22">
        <v>0.23</v>
      </c>
      <c r="J50" s="16">
        <f t="shared" si="0"/>
        <v>86.44319999999999</v>
      </c>
      <c r="K50" s="16">
        <f t="shared" si="1"/>
        <v>462.28319999999997</v>
      </c>
    </row>
    <row r="51" spans="1:11" ht="56.25" x14ac:dyDescent="0.3">
      <c r="A51" s="19" t="s">
        <v>148</v>
      </c>
      <c r="B51" s="20" t="s">
        <v>149</v>
      </c>
      <c r="C51" s="20" t="s">
        <v>146</v>
      </c>
      <c r="D51" s="20"/>
      <c r="E51" s="20" t="s">
        <v>37</v>
      </c>
      <c r="F51" s="21">
        <v>2</v>
      </c>
      <c r="G51" s="16">
        <v>198.72</v>
      </c>
      <c r="H51" s="16">
        <v>397.44</v>
      </c>
      <c r="I51" s="22">
        <v>0.23</v>
      </c>
      <c r="J51" s="16">
        <f t="shared" si="0"/>
        <v>91.411200000000008</v>
      </c>
      <c r="K51" s="16">
        <f t="shared" si="1"/>
        <v>488.85120000000001</v>
      </c>
    </row>
    <row r="52" spans="1:11" ht="131.25" x14ac:dyDescent="0.3">
      <c r="A52" s="19" t="s">
        <v>150</v>
      </c>
      <c r="B52" s="20" t="s">
        <v>151</v>
      </c>
      <c r="C52" s="20" t="s">
        <v>146</v>
      </c>
      <c r="D52" s="20"/>
      <c r="E52" s="20"/>
      <c r="F52" s="21">
        <v>2</v>
      </c>
      <c r="G52" s="16">
        <v>203.04</v>
      </c>
      <c r="H52" s="16">
        <v>406.08</v>
      </c>
      <c r="I52" s="22">
        <v>0.23</v>
      </c>
      <c r="J52" s="16">
        <f t="shared" si="0"/>
        <v>93.398399999999981</v>
      </c>
      <c r="K52" s="16">
        <f t="shared" si="1"/>
        <v>499.47839999999997</v>
      </c>
    </row>
    <row r="53" spans="1:11" ht="56.25" x14ac:dyDescent="0.3">
      <c r="A53" s="19" t="s">
        <v>152</v>
      </c>
      <c r="B53" s="20" t="s">
        <v>153</v>
      </c>
      <c r="C53" s="20" t="s">
        <v>154</v>
      </c>
      <c r="D53" s="20" t="s">
        <v>155</v>
      </c>
      <c r="E53" s="20" t="s">
        <v>140</v>
      </c>
      <c r="F53" s="21">
        <v>1</v>
      </c>
      <c r="G53" s="16">
        <v>895.68</v>
      </c>
      <c r="H53" s="16">
        <v>895.68</v>
      </c>
      <c r="I53" s="22">
        <v>0.23</v>
      </c>
      <c r="J53" s="16">
        <f t="shared" si="0"/>
        <v>206.0064000000001</v>
      </c>
      <c r="K53" s="16">
        <f t="shared" si="1"/>
        <v>1101.6864</v>
      </c>
    </row>
    <row r="54" spans="1:11" ht="75" x14ac:dyDescent="0.3">
      <c r="A54" s="19" t="s">
        <v>156</v>
      </c>
      <c r="B54" s="20" t="s">
        <v>157</v>
      </c>
      <c r="C54" s="20" t="s">
        <v>154</v>
      </c>
      <c r="D54" s="20" t="s">
        <v>158</v>
      </c>
      <c r="E54" s="20" t="s">
        <v>37</v>
      </c>
      <c r="F54" s="21">
        <v>1</v>
      </c>
      <c r="G54" s="16">
        <v>818.88</v>
      </c>
      <c r="H54" s="16">
        <v>818.88</v>
      </c>
      <c r="I54" s="22">
        <v>0.23</v>
      </c>
      <c r="J54" s="16">
        <f t="shared" si="0"/>
        <v>188.3424</v>
      </c>
      <c r="K54" s="16">
        <f t="shared" si="1"/>
        <v>1007.2224</v>
      </c>
    </row>
    <row r="55" spans="1:11" ht="75" x14ac:dyDescent="0.3">
      <c r="A55" s="19" t="s">
        <v>159</v>
      </c>
      <c r="B55" s="20" t="s">
        <v>160</v>
      </c>
      <c r="C55" s="20" t="s">
        <v>74</v>
      </c>
      <c r="D55" s="20" t="s">
        <v>161</v>
      </c>
      <c r="E55" s="20" t="s">
        <v>37</v>
      </c>
      <c r="F55" s="21">
        <v>2</v>
      </c>
      <c r="G55" s="16">
        <v>8.64</v>
      </c>
      <c r="H55" s="16">
        <v>17.28</v>
      </c>
      <c r="I55" s="22">
        <v>0.23</v>
      </c>
      <c r="J55" s="16">
        <f t="shared" si="0"/>
        <v>3.9743999999999993</v>
      </c>
      <c r="K55" s="16">
        <f t="shared" si="1"/>
        <v>21.2544</v>
      </c>
    </row>
    <row r="56" spans="1:11" ht="75" x14ac:dyDescent="0.3">
      <c r="A56" s="19" t="s">
        <v>162</v>
      </c>
      <c r="B56" s="20" t="s">
        <v>163</v>
      </c>
      <c r="C56" s="20" t="s">
        <v>74</v>
      </c>
      <c r="D56" s="20" t="s">
        <v>164</v>
      </c>
      <c r="E56" s="20" t="s">
        <v>37</v>
      </c>
      <c r="F56" s="21">
        <v>32</v>
      </c>
      <c r="G56" s="16">
        <v>8.64</v>
      </c>
      <c r="H56" s="16">
        <v>276.48</v>
      </c>
      <c r="I56" s="22">
        <v>0.23</v>
      </c>
      <c r="J56" s="16">
        <f t="shared" si="0"/>
        <v>63.590399999999988</v>
      </c>
      <c r="K56" s="16">
        <f t="shared" si="1"/>
        <v>340.07040000000001</v>
      </c>
    </row>
    <row r="57" spans="1:11" ht="56.25" x14ac:dyDescent="0.3">
      <c r="A57" s="19" t="s">
        <v>165</v>
      </c>
      <c r="B57" s="20" t="s">
        <v>166</v>
      </c>
      <c r="C57" s="20" t="s">
        <v>96</v>
      </c>
      <c r="D57" s="20" t="s">
        <v>167</v>
      </c>
      <c r="E57" s="20" t="s">
        <v>24</v>
      </c>
      <c r="F57" s="21">
        <v>4</v>
      </c>
      <c r="G57" s="16">
        <v>59.42</v>
      </c>
      <c r="H57" s="16">
        <v>237.68</v>
      </c>
      <c r="I57" s="22">
        <v>0.23</v>
      </c>
      <c r="J57" s="16">
        <f t="shared" si="0"/>
        <v>54.66640000000001</v>
      </c>
      <c r="K57" s="16">
        <f t="shared" si="1"/>
        <v>292.34640000000002</v>
      </c>
    </row>
    <row r="58" spans="1:11" ht="56.25" x14ac:dyDescent="0.3">
      <c r="A58" s="19" t="s">
        <v>168</v>
      </c>
      <c r="B58" s="20" t="s">
        <v>169</v>
      </c>
      <c r="C58" s="20" t="s">
        <v>170</v>
      </c>
      <c r="D58" s="20">
        <v>30120094</v>
      </c>
      <c r="E58" s="20" t="s">
        <v>171</v>
      </c>
      <c r="F58" s="21">
        <v>1</v>
      </c>
      <c r="G58" s="16">
        <v>274.62</v>
      </c>
      <c r="H58" s="16">
        <v>274.62</v>
      </c>
      <c r="I58" s="22">
        <v>0.23</v>
      </c>
      <c r="J58" s="16">
        <f t="shared" si="0"/>
        <v>63.162599999999998</v>
      </c>
      <c r="K58" s="16">
        <f t="shared" si="1"/>
        <v>337.7826</v>
      </c>
    </row>
    <row r="59" spans="1:11" ht="75" x14ac:dyDescent="0.3">
      <c r="A59" s="19" t="s">
        <v>172</v>
      </c>
      <c r="B59" s="20" t="s">
        <v>173</v>
      </c>
      <c r="C59" s="20" t="s">
        <v>174</v>
      </c>
      <c r="D59" s="20" t="s">
        <v>175</v>
      </c>
      <c r="E59" s="20" t="s">
        <v>176</v>
      </c>
      <c r="F59" s="21">
        <v>1</v>
      </c>
      <c r="G59" s="16">
        <v>1264.8</v>
      </c>
      <c r="H59" s="16">
        <v>1264.8</v>
      </c>
      <c r="I59" s="22">
        <v>0.23</v>
      </c>
      <c r="J59" s="16">
        <f t="shared" si="0"/>
        <v>290.904</v>
      </c>
      <c r="K59" s="16">
        <f t="shared" si="1"/>
        <v>1555.704</v>
      </c>
    </row>
    <row r="60" spans="1:11" ht="75" x14ac:dyDescent="0.3">
      <c r="A60" s="19" t="s">
        <v>177</v>
      </c>
      <c r="B60" s="20" t="s">
        <v>178</v>
      </c>
      <c r="C60" s="20"/>
      <c r="D60" s="20"/>
      <c r="E60" s="20" t="s">
        <v>24</v>
      </c>
      <c r="F60" s="21">
        <v>100</v>
      </c>
      <c r="G60" s="16">
        <v>1.44</v>
      </c>
      <c r="H60" s="16">
        <v>144</v>
      </c>
      <c r="I60" s="22">
        <v>0.08</v>
      </c>
      <c r="J60" s="16">
        <f t="shared" si="0"/>
        <v>11.52000000000001</v>
      </c>
      <c r="K60" s="16">
        <f t="shared" si="1"/>
        <v>155.52000000000001</v>
      </c>
    </row>
    <row r="61" spans="1:11" ht="75" x14ac:dyDescent="0.3">
      <c r="A61" s="19" t="s">
        <v>179</v>
      </c>
      <c r="B61" s="20" t="s">
        <v>180</v>
      </c>
      <c r="C61" s="20"/>
      <c r="D61" s="20"/>
      <c r="E61" s="20" t="s">
        <v>24</v>
      </c>
      <c r="F61" s="21">
        <v>100</v>
      </c>
      <c r="G61" s="16">
        <v>1.44</v>
      </c>
      <c r="H61" s="16">
        <v>144</v>
      </c>
      <c r="I61" s="22">
        <v>0.08</v>
      </c>
      <c r="J61" s="16">
        <f t="shared" si="0"/>
        <v>11.52000000000001</v>
      </c>
      <c r="K61" s="16">
        <f t="shared" si="1"/>
        <v>155.52000000000001</v>
      </c>
    </row>
    <row r="62" spans="1:11" ht="112.5" x14ac:dyDescent="0.3">
      <c r="A62" s="19" t="s">
        <v>181</v>
      </c>
      <c r="B62" s="20" t="s">
        <v>182</v>
      </c>
      <c r="C62" s="20" t="s">
        <v>183</v>
      </c>
      <c r="D62" s="20">
        <v>353043</v>
      </c>
      <c r="E62" s="20" t="s">
        <v>24</v>
      </c>
      <c r="F62" s="21">
        <v>1</v>
      </c>
      <c r="G62" s="16">
        <v>746.78</v>
      </c>
      <c r="H62" s="16">
        <v>746.78</v>
      </c>
      <c r="I62" s="22">
        <v>0.23</v>
      </c>
      <c r="J62" s="16">
        <f t="shared" si="0"/>
        <v>171.75940000000003</v>
      </c>
      <c r="K62" s="16">
        <f t="shared" si="1"/>
        <v>918.5394</v>
      </c>
    </row>
    <row r="63" spans="1:11" ht="112.5" x14ac:dyDescent="0.3">
      <c r="A63" s="19" t="s">
        <v>184</v>
      </c>
      <c r="B63" s="20" t="s">
        <v>185</v>
      </c>
      <c r="C63" s="20" t="s">
        <v>183</v>
      </c>
      <c r="D63" s="20">
        <v>353046</v>
      </c>
      <c r="E63" s="20" t="s">
        <v>24</v>
      </c>
      <c r="F63" s="21">
        <v>1</v>
      </c>
      <c r="G63" s="16">
        <v>637.04</v>
      </c>
      <c r="H63" s="16">
        <v>637.04</v>
      </c>
      <c r="I63" s="22">
        <v>0.23</v>
      </c>
      <c r="J63" s="16">
        <f t="shared" si="0"/>
        <v>146.51919999999996</v>
      </c>
      <c r="K63" s="16">
        <f t="shared" si="1"/>
        <v>783.55919999999992</v>
      </c>
    </row>
    <row r="64" spans="1:11" ht="56.25" x14ac:dyDescent="0.3">
      <c r="A64" s="19" t="s">
        <v>186</v>
      </c>
      <c r="B64" s="20" t="s">
        <v>187</v>
      </c>
      <c r="C64" s="20" t="s">
        <v>183</v>
      </c>
      <c r="D64" s="20">
        <v>353072</v>
      </c>
      <c r="E64" s="20" t="s">
        <v>24</v>
      </c>
      <c r="F64" s="21">
        <v>1</v>
      </c>
      <c r="G64" s="16">
        <v>727.26</v>
      </c>
      <c r="H64" s="16">
        <v>727.26</v>
      </c>
      <c r="I64" s="22">
        <v>0.23</v>
      </c>
      <c r="J64" s="16">
        <f t="shared" si="0"/>
        <v>167.26980000000003</v>
      </c>
      <c r="K64" s="16">
        <f t="shared" si="1"/>
        <v>894.52980000000002</v>
      </c>
    </row>
    <row r="65" spans="1:11" ht="37.5" x14ac:dyDescent="0.3">
      <c r="A65" s="19" t="s">
        <v>188</v>
      </c>
      <c r="B65" s="20" t="s">
        <v>189</v>
      </c>
      <c r="C65" s="20" t="s">
        <v>190</v>
      </c>
      <c r="D65" s="20">
        <v>601052</v>
      </c>
      <c r="E65" s="20" t="s">
        <v>24</v>
      </c>
      <c r="F65" s="21">
        <v>2</v>
      </c>
      <c r="G65" s="16">
        <v>27.6</v>
      </c>
      <c r="H65" s="16">
        <v>55.2</v>
      </c>
      <c r="I65" s="22">
        <v>0.08</v>
      </c>
      <c r="J65" s="16">
        <f t="shared" si="0"/>
        <v>4.4159999999999968</v>
      </c>
      <c r="K65" s="16">
        <f t="shared" si="1"/>
        <v>59.616</v>
      </c>
    </row>
    <row r="66" spans="1:11" ht="56.25" x14ac:dyDescent="0.3">
      <c r="A66" s="19" t="s">
        <v>191</v>
      </c>
      <c r="B66" s="20" t="s">
        <v>192</v>
      </c>
      <c r="C66" s="20"/>
      <c r="D66" s="20"/>
      <c r="E66" s="20" t="s">
        <v>37</v>
      </c>
      <c r="F66" s="20">
        <v>10</v>
      </c>
      <c r="G66" s="16">
        <v>120</v>
      </c>
      <c r="H66" s="16">
        <v>1200</v>
      </c>
      <c r="I66" s="22">
        <v>0.23</v>
      </c>
      <c r="J66" s="16">
        <f t="shared" si="0"/>
        <v>276</v>
      </c>
      <c r="K66" s="16">
        <f t="shared" si="1"/>
        <v>1476</v>
      </c>
    </row>
    <row r="67" spans="1:11" ht="56.25" x14ac:dyDescent="0.3">
      <c r="A67" s="19" t="s">
        <v>193</v>
      </c>
      <c r="B67" s="20" t="s">
        <v>194</v>
      </c>
      <c r="C67" s="20"/>
      <c r="D67" s="20"/>
      <c r="E67" s="20" t="s">
        <v>37</v>
      </c>
      <c r="F67" s="20">
        <v>10</v>
      </c>
      <c r="G67" s="16">
        <v>120</v>
      </c>
      <c r="H67" s="16">
        <v>1200</v>
      </c>
      <c r="I67" s="22">
        <v>0.23</v>
      </c>
      <c r="J67" s="16">
        <f t="shared" si="0"/>
        <v>276</v>
      </c>
      <c r="K67" s="16">
        <f t="shared" si="1"/>
        <v>1476</v>
      </c>
    </row>
    <row r="68" spans="1:11" ht="93.75" x14ac:dyDescent="0.3">
      <c r="A68" s="19" t="s">
        <v>195</v>
      </c>
      <c r="B68" s="20" t="s">
        <v>196</v>
      </c>
      <c r="C68" s="20"/>
      <c r="D68" s="20" t="s">
        <v>197</v>
      </c>
      <c r="E68" s="20" t="s">
        <v>198</v>
      </c>
      <c r="F68" s="21">
        <v>5</v>
      </c>
      <c r="G68" s="16">
        <v>90</v>
      </c>
      <c r="H68" s="16">
        <v>450</v>
      </c>
      <c r="I68" s="22">
        <v>0.23</v>
      </c>
      <c r="J68" s="16">
        <f t="shared" si="0"/>
        <v>103.5</v>
      </c>
      <c r="K68" s="16">
        <f t="shared" si="1"/>
        <v>553.5</v>
      </c>
    </row>
    <row r="69" spans="1:11" ht="93.75" x14ac:dyDescent="0.3">
      <c r="A69" s="19" t="s">
        <v>199</v>
      </c>
      <c r="B69" s="20" t="s">
        <v>200</v>
      </c>
      <c r="C69" s="20"/>
      <c r="D69" s="20" t="s">
        <v>201</v>
      </c>
      <c r="E69" s="20" t="s">
        <v>24</v>
      </c>
      <c r="F69" s="21">
        <v>5</v>
      </c>
      <c r="G69" s="16">
        <v>132</v>
      </c>
      <c r="H69" s="16">
        <v>660</v>
      </c>
      <c r="I69" s="22">
        <v>0.23</v>
      </c>
      <c r="J69" s="16">
        <f t="shared" si="0"/>
        <v>151.79999999999995</v>
      </c>
      <c r="K69" s="16">
        <f t="shared" si="1"/>
        <v>811.8</v>
      </c>
    </row>
    <row r="70" spans="1:11" ht="93.75" x14ac:dyDescent="0.3">
      <c r="A70" s="19" t="s">
        <v>202</v>
      </c>
      <c r="B70" s="20" t="s">
        <v>203</v>
      </c>
      <c r="C70" s="20"/>
      <c r="D70" s="20" t="s">
        <v>204</v>
      </c>
      <c r="E70" s="20" t="s">
        <v>24</v>
      </c>
      <c r="F70" s="20">
        <v>10</v>
      </c>
      <c r="G70" s="16">
        <v>96</v>
      </c>
      <c r="H70" s="16">
        <v>960</v>
      </c>
      <c r="I70" s="22">
        <v>0.23</v>
      </c>
      <c r="J70" s="16">
        <f t="shared" si="0"/>
        <v>220.79999999999995</v>
      </c>
      <c r="K70" s="16">
        <f t="shared" si="1"/>
        <v>1180.8</v>
      </c>
    </row>
    <row r="71" spans="1:11" ht="112.5" x14ac:dyDescent="0.3">
      <c r="A71" s="19" t="s">
        <v>205</v>
      </c>
      <c r="B71" s="20" t="s">
        <v>206</v>
      </c>
      <c r="C71" s="20" t="s">
        <v>207</v>
      </c>
      <c r="D71" s="20" t="s">
        <v>208</v>
      </c>
      <c r="E71" s="20" t="s">
        <v>24</v>
      </c>
      <c r="F71" s="21">
        <v>10</v>
      </c>
      <c r="G71" s="16">
        <v>132</v>
      </c>
      <c r="H71" s="16">
        <v>1320</v>
      </c>
      <c r="I71" s="22">
        <v>0.23</v>
      </c>
      <c r="J71" s="16">
        <f t="shared" si="0"/>
        <v>303.59999999999991</v>
      </c>
      <c r="K71" s="16">
        <f t="shared" si="1"/>
        <v>1623.6</v>
      </c>
    </row>
    <row r="72" spans="1:11" ht="112.5" x14ac:dyDescent="0.3">
      <c r="A72" s="19" t="s">
        <v>209</v>
      </c>
      <c r="B72" s="20" t="s">
        <v>210</v>
      </c>
      <c r="C72" s="20" t="s">
        <v>207</v>
      </c>
      <c r="D72" s="20" t="s">
        <v>211</v>
      </c>
      <c r="E72" s="20" t="s">
        <v>24</v>
      </c>
      <c r="F72" s="21">
        <v>5</v>
      </c>
      <c r="G72" s="16">
        <v>72</v>
      </c>
      <c r="H72" s="16">
        <v>360</v>
      </c>
      <c r="I72" s="22">
        <v>0.23</v>
      </c>
      <c r="J72" s="16">
        <f t="shared" si="0"/>
        <v>82.800000000000011</v>
      </c>
      <c r="K72" s="16">
        <f t="shared" si="1"/>
        <v>442.8</v>
      </c>
    </row>
    <row r="73" spans="1:11" ht="112.5" x14ac:dyDescent="0.3">
      <c r="A73" s="19" t="s">
        <v>212</v>
      </c>
      <c r="B73" s="20" t="s">
        <v>213</v>
      </c>
      <c r="C73" s="20" t="s">
        <v>207</v>
      </c>
      <c r="D73" s="20" t="s">
        <v>214</v>
      </c>
      <c r="E73" s="20" t="s">
        <v>24</v>
      </c>
      <c r="F73" s="21">
        <v>5</v>
      </c>
      <c r="G73" s="16">
        <v>72</v>
      </c>
      <c r="H73" s="16">
        <v>360</v>
      </c>
      <c r="I73" s="22">
        <v>0.23</v>
      </c>
      <c r="J73" s="16">
        <f t="shared" si="0"/>
        <v>82.800000000000011</v>
      </c>
      <c r="K73" s="16">
        <f t="shared" si="1"/>
        <v>442.8</v>
      </c>
    </row>
    <row r="74" spans="1:11" ht="112.5" x14ac:dyDescent="0.3">
      <c r="A74" s="19" t="s">
        <v>215</v>
      </c>
      <c r="B74" s="20" t="s">
        <v>216</v>
      </c>
      <c r="C74" s="20" t="s">
        <v>207</v>
      </c>
      <c r="D74" s="20" t="s">
        <v>217</v>
      </c>
      <c r="E74" s="20" t="s">
        <v>24</v>
      </c>
      <c r="F74" s="21">
        <v>5</v>
      </c>
      <c r="G74" s="16">
        <v>96</v>
      </c>
      <c r="H74" s="16">
        <v>480</v>
      </c>
      <c r="I74" s="22">
        <v>0.23</v>
      </c>
      <c r="J74" s="16">
        <f t="shared" si="0"/>
        <v>110.39999999999998</v>
      </c>
      <c r="K74" s="16">
        <f t="shared" si="1"/>
        <v>590.4</v>
      </c>
    </row>
    <row r="75" spans="1:11" ht="112.5" x14ac:dyDescent="0.3">
      <c r="A75" s="19" t="s">
        <v>218</v>
      </c>
      <c r="B75" s="20" t="s">
        <v>219</v>
      </c>
      <c r="C75" s="20" t="s">
        <v>207</v>
      </c>
      <c r="D75" s="20" t="s">
        <v>220</v>
      </c>
      <c r="E75" s="20" t="s">
        <v>24</v>
      </c>
      <c r="F75" s="21">
        <v>5</v>
      </c>
      <c r="G75" s="16">
        <v>90</v>
      </c>
      <c r="H75" s="16">
        <v>450</v>
      </c>
      <c r="I75" s="22">
        <v>0.23</v>
      </c>
      <c r="J75" s="16">
        <f t="shared" si="0"/>
        <v>103.5</v>
      </c>
      <c r="K75" s="16">
        <f t="shared" si="1"/>
        <v>553.5</v>
      </c>
    </row>
    <row r="76" spans="1:11" ht="112.5" x14ac:dyDescent="0.3">
      <c r="A76" s="19" t="s">
        <v>221</v>
      </c>
      <c r="B76" s="20" t="s">
        <v>222</v>
      </c>
      <c r="C76" s="20" t="s">
        <v>207</v>
      </c>
      <c r="D76" s="20" t="s">
        <v>223</v>
      </c>
      <c r="E76" s="20" t="s">
        <v>24</v>
      </c>
      <c r="F76" s="21">
        <v>5</v>
      </c>
      <c r="G76" s="16">
        <v>120</v>
      </c>
      <c r="H76" s="16">
        <v>600</v>
      </c>
      <c r="I76" s="22">
        <v>0.23</v>
      </c>
      <c r="J76" s="16">
        <f t="shared" ref="J76:J139" si="2">K76-H76</f>
        <v>138</v>
      </c>
      <c r="K76" s="16">
        <f t="shared" ref="K76:K139" si="3">H76+H76*I76</f>
        <v>738</v>
      </c>
    </row>
    <row r="77" spans="1:11" ht="112.5" x14ac:dyDescent="0.3">
      <c r="A77" s="19" t="s">
        <v>224</v>
      </c>
      <c r="B77" s="20" t="s">
        <v>225</v>
      </c>
      <c r="C77" s="20" t="s">
        <v>207</v>
      </c>
      <c r="D77" s="20" t="s">
        <v>226</v>
      </c>
      <c r="E77" s="20" t="s">
        <v>24</v>
      </c>
      <c r="F77" s="21">
        <v>5</v>
      </c>
      <c r="G77" s="16">
        <v>120</v>
      </c>
      <c r="H77" s="16">
        <v>600</v>
      </c>
      <c r="I77" s="22">
        <v>0.23</v>
      </c>
      <c r="J77" s="16">
        <f t="shared" si="2"/>
        <v>138</v>
      </c>
      <c r="K77" s="16">
        <f t="shared" si="3"/>
        <v>738</v>
      </c>
    </row>
    <row r="78" spans="1:11" ht="112.5" x14ac:dyDescent="0.3">
      <c r="A78" s="19" t="s">
        <v>227</v>
      </c>
      <c r="B78" s="20" t="s">
        <v>228</v>
      </c>
      <c r="C78" s="20" t="s">
        <v>207</v>
      </c>
      <c r="D78" s="20" t="s">
        <v>229</v>
      </c>
      <c r="E78" s="20" t="s">
        <v>24</v>
      </c>
      <c r="F78" s="21">
        <v>5</v>
      </c>
      <c r="G78" s="16">
        <v>168</v>
      </c>
      <c r="H78" s="16">
        <v>840</v>
      </c>
      <c r="I78" s="22">
        <v>0.23</v>
      </c>
      <c r="J78" s="16">
        <f t="shared" si="2"/>
        <v>193.20000000000005</v>
      </c>
      <c r="K78" s="16">
        <f t="shared" si="3"/>
        <v>1033.2</v>
      </c>
    </row>
    <row r="79" spans="1:11" ht="93.75" x14ac:dyDescent="0.3">
      <c r="A79" s="19" t="s">
        <v>230</v>
      </c>
      <c r="B79" s="20" t="s">
        <v>231</v>
      </c>
      <c r="C79" s="20" t="s">
        <v>207</v>
      </c>
      <c r="D79" s="20" t="s">
        <v>232</v>
      </c>
      <c r="E79" s="20" t="s">
        <v>24</v>
      </c>
      <c r="F79" s="21">
        <v>5</v>
      </c>
      <c r="G79" s="16">
        <v>91.2</v>
      </c>
      <c r="H79" s="16">
        <v>456</v>
      </c>
      <c r="I79" s="22">
        <v>0.23</v>
      </c>
      <c r="J79" s="16">
        <f t="shared" si="2"/>
        <v>104.88</v>
      </c>
      <c r="K79" s="16">
        <f t="shared" si="3"/>
        <v>560.88</v>
      </c>
    </row>
    <row r="80" spans="1:11" ht="93.75" x14ac:dyDescent="0.3">
      <c r="A80" s="19" t="s">
        <v>233</v>
      </c>
      <c r="B80" s="20" t="s">
        <v>234</v>
      </c>
      <c r="C80" s="20" t="s">
        <v>207</v>
      </c>
      <c r="D80" s="20" t="s">
        <v>235</v>
      </c>
      <c r="E80" s="20" t="s">
        <v>24</v>
      </c>
      <c r="F80" s="20">
        <v>2</v>
      </c>
      <c r="G80" s="16">
        <v>120</v>
      </c>
      <c r="H80" s="16">
        <v>240</v>
      </c>
      <c r="I80" s="22">
        <v>0.23</v>
      </c>
      <c r="J80" s="16">
        <f t="shared" si="2"/>
        <v>55.199999999999989</v>
      </c>
      <c r="K80" s="16">
        <f t="shared" si="3"/>
        <v>295.2</v>
      </c>
    </row>
    <row r="81" spans="1:11" ht="93.75" x14ac:dyDescent="0.3">
      <c r="A81" s="19" t="s">
        <v>236</v>
      </c>
      <c r="B81" s="20" t="s">
        <v>237</v>
      </c>
      <c r="C81" s="20" t="s">
        <v>238</v>
      </c>
      <c r="D81" s="20" t="s">
        <v>239</v>
      </c>
      <c r="E81" s="20" t="s">
        <v>24</v>
      </c>
      <c r="F81" s="21">
        <v>1</v>
      </c>
      <c r="G81" s="16">
        <v>2325.6</v>
      </c>
      <c r="H81" s="16">
        <v>2325.6</v>
      </c>
      <c r="I81" s="22">
        <v>0.23</v>
      </c>
      <c r="J81" s="16">
        <f t="shared" si="2"/>
        <v>534.88799999999992</v>
      </c>
      <c r="K81" s="16">
        <f t="shared" si="3"/>
        <v>2860.4879999999998</v>
      </c>
    </row>
    <row r="82" spans="1:11" ht="56.25" x14ac:dyDescent="0.3">
      <c r="A82" s="19" t="s">
        <v>240</v>
      </c>
      <c r="B82" s="20" t="s">
        <v>241</v>
      </c>
      <c r="C82" s="20" t="s">
        <v>238</v>
      </c>
      <c r="D82" s="20" t="s">
        <v>242</v>
      </c>
      <c r="E82" s="20" t="s">
        <v>24</v>
      </c>
      <c r="F82" s="21">
        <v>1</v>
      </c>
      <c r="G82" s="16">
        <v>893.7</v>
      </c>
      <c r="H82" s="16">
        <v>893.7</v>
      </c>
      <c r="I82" s="22">
        <v>0.23</v>
      </c>
      <c r="J82" s="16">
        <f t="shared" si="2"/>
        <v>205.55099999999993</v>
      </c>
      <c r="K82" s="16">
        <f t="shared" si="3"/>
        <v>1099.251</v>
      </c>
    </row>
    <row r="83" spans="1:11" ht="93.75" x14ac:dyDescent="0.3">
      <c r="A83" s="19" t="s">
        <v>243</v>
      </c>
      <c r="B83" s="20" t="s">
        <v>244</v>
      </c>
      <c r="C83" s="20"/>
      <c r="D83" s="20"/>
      <c r="E83" s="20" t="s">
        <v>24</v>
      </c>
      <c r="F83" s="20">
        <v>20</v>
      </c>
      <c r="G83" s="16">
        <v>30</v>
      </c>
      <c r="H83" s="16">
        <v>600</v>
      </c>
      <c r="I83" s="22">
        <v>0.23</v>
      </c>
      <c r="J83" s="16">
        <f t="shared" si="2"/>
        <v>138</v>
      </c>
      <c r="K83" s="16">
        <f t="shared" si="3"/>
        <v>738</v>
      </c>
    </row>
    <row r="84" spans="1:11" ht="93.75" x14ac:dyDescent="0.3">
      <c r="A84" s="19" t="s">
        <v>245</v>
      </c>
      <c r="B84" s="20" t="s">
        <v>246</v>
      </c>
      <c r="C84" s="20"/>
      <c r="D84" s="20"/>
      <c r="E84" s="20" t="s">
        <v>24</v>
      </c>
      <c r="F84" s="20">
        <v>20</v>
      </c>
      <c r="G84" s="16">
        <v>24</v>
      </c>
      <c r="H84" s="16">
        <v>480</v>
      </c>
      <c r="I84" s="22">
        <v>0.23</v>
      </c>
      <c r="J84" s="16">
        <f t="shared" si="2"/>
        <v>110.39999999999998</v>
      </c>
      <c r="K84" s="16">
        <f t="shared" si="3"/>
        <v>590.4</v>
      </c>
    </row>
    <row r="85" spans="1:11" ht="56.25" x14ac:dyDescent="0.3">
      <c r="A85" s="19" t="s">
        <v>247</v>
      </c>
      <c r="B85" s="20" t="s">
        <v>248</v>
      </c>
      <c r="C85" s="20" t="s">
        <v>249</v>
      </c>
      <c r="D85" s="20" t="s">
        <v>250</v>
      </c>
      <c r="E85" s="20" t="s">
        <v>24</v>
      </c>
      <c r="F85" s="20">
        <v>2</v>
      </c>
      <c r="G85" s="16">
        <v>180</v>
      </c>
      <c r="H85" s="16">
        <v>360</v>
      </c>
      <c r="I85" s="22">
        <v>0.23</v>
      </c>
      <c r="J85" s="16">
        <f t="shared" si="2"/>
        <v>82.800000000000011</v>
      </c>
      <c r="K85" s="16">
        <f t="shared" si="3"/>
        <v>442.8</v>
      </c>
    </row>
    <row r="86" spans="1:11" ht="75" x14ac:dyDescent="0.3">
      <c r="A86" s="19" t="s">
        <v>251</v>
      </c>
      <c r="B86" s="20" t="s">
        <v>252</v>
      </c>
      <c r="C86" s="20" t="s">
        <v>249</v>
      </c>
      <c r="D86" s="20" t="s">
        <v>253</v>
      </c>
      <c r="E86" s="20" t="s">
        <v>24</v>
      </c>
      <c r="F86" s="20">
        <v>2</v>
      </c>
      <c r="G86" s="16">
        <v>192</v>
      </c>
      <c r="H86" s="16">
        <v>384</v>
      </c>
      <c r="I86" s="22">
        <v>0.23</v>
      </c>
      <c r="J86" s="16">
        <f t="shared" si="2"/>
        <v>88.32</v>
      </c>
      <c r="K86" s="16">
        <f t="shared" si="3"/>
        <v>472.32</v>
      </c>
    </row>
    <row r="87" spans="1:11" ht="46.9" customHeight="1" x14ac:dyDescent="0.3">
      <c r="A87" s="19" t="s">
        <v>254</v>
      </c>
      <c r="B87" s="20" t="s">
        <v>255</v>
      </c>
      <c r="C87" s="20" t="s">
        <v>249</v>
      </c>
      <c r="D87" s="20" t="s">
        <v>256</v>
      </c>
      <c r="E87" s="20" t="s">
        <v>24</v>
      </c>
      <c r="F87" s="20">
        <v>2</v>
      </c>
      <c r="G87" s="16">
        <v>150</v>
      </c>
      <c r="H87" s="16">
        <v>300</v>
      </c>
      <c r="I87" s="22">
        <v>0.23</v>
      </c>
      <c r="J87" s="16">
        <f t="shared" si="2"/>
        <v>69</v>
      </c>
      <c r="K87" s="16">
        <f t="shared" si="3"/>
        <v>369</v>
      </c>
    </row>
    <row r="88" spans="1:11" ht="75" x14ac:dyDescent="0.3">
      <c r="A88" s="19" t="s">
        <v>257</v>
      </c>
      <c r="B88" s="20" t="s">
        <v>258</v>
      </c>
      <c r="C88" s="20" t="s">
        <v>259</v>
      </c>
      <c r="D88" s="20" t="s">
        <v>260</v>
      </c>
      <c r="E88" s="20" t="s">
        <v>24</v>
      </c>
      <c r="F88" s="21">
        <v>1</v>
      </c>
      <c r="G88" s="16">
        <v>1170</v>
      </c>
      <c r="H88" s="16">
        <v>1170</v>
      </c>
      <c r="I88" s="22">
        <v>0.23</v>
      </c>
      <c r="J88" s="16">
        <f t="shared" si="2"/>
        <v>269.09999999999991</v>
      </c>
      <c r="K88" s="16">
        <f t="shared" si="3"/>
        <v>1439.1</v>
      </c>
    </row>
    <row r="89" spans="1:11" ht="37.5" x14ac:dyDescent="0.3">
      <c r="A89" s="19" t="s">
        <v>261</v>
      </c>
      <c r="B89" s="20" t="s">
        <v>262</v>
      </c>
      <c r="C89" s="20"/>
      <c r="D89" s="20" t="s">
        <v>263</v>
      </c>
      <c r="E89" s="20" t="s">
        <v>37</v>
      </c>
      <c r="F89" s="20">
        <v>5</v>
      </c>
      <c r="G89" s="16">
        <v>507.6</v>
      </c>
      <c r="H89" s="16">
        <v>2538</v>
      </c>
      <c r="I89" s="22">
        <v>0.23</v>
      </c>
      <c r="J89" s="16">
        <f t="shared" si="2"/>
        <v>583.73999999999978</v>
      </c>
      <c r="K89" s="16">
        <f t="shared" si="3"/>
        <v>3121.74</v>
      </c>
    </row>
    <row r="90" spans="1:11" ht="37.5" x14ac:dyDescent="0.3">
      <c r="A90" s="19" t="s">
        <v>264</v>
      </c>
      <c r="B90" s="20" t="s">
        <v>265</v>
      </c>
      <c r="C90" s="20"/>
      <c r="D90" s="20" t="s">
        <v>266</v>
      </c>
      <c r="E90" s="20" t="s">
        <v>37</v>
      </c>
      <c r="F90" s="20">
        <v>40</v>
      </c>
      <c r="G90" s="16">
        <v>33.6</v>
      </c>
      <c r="H90" s="16">
        <v>1344</v>
      </c>
      <c r="I90" s="22">
        <v>0.23</v>
      </c>
      <c r="J90" s="16">
        <f t="shared" si="2"/>
        <v>309.11999999999989</v>
      </c>
      <c r="K90" s="16">
        <f t="shared" si="3"/>
        <v>1653.12</v>
      </c>
    </row>
    <row r="91" spans="1:11" ht="56.25" x14ac:dyDescent="0.3">
      <c r="A91" s="19" t="s">
        <v>267</v>
      </c>
      <c r="B91" s="20" t="s">
        <v>268</v>
      </c>
      <c r="C91" s="20" t="s">
        <v>269</v>
      </c>
      <c r="D91" s="20" t="s">
        <v>270</v>
      </c>
      <c r="E91" s="20" t="s">
        <v>37</v>
      </c>
      <c r="F91" s="21">
        <v>30</v>
      </c>
      <c r="G91" s="16">
        <v>29.16</v>
      </c>
      <c r="H91" s="16">
        <v>874.8</v>
      </c>
      <c r="I91" s="22">
        <v>0.23</v>
      </c>
      <c r="J91" s="16">
        <f t="shared" si="2"/>
        <v>201.20399999999995</v>
      </c>
      <c r="K91" s="16">
        <f t="shared" si="3"/>
        <v>1076.0039999999999</v>
      </c>
    </row>
    <row r="92" spans="1:11" ht="75" x14ac:dyDescent="0.3">
      <c r="A92" s="19" t="s">
        <v>271</v>
      </c>
      <c r="B92" s="20" t="s">
        <v>272</v>
      </c>
      <c r="C92" s="20" t="s">
        <v>249</v>
      </c>
      <c r="D92" s="20" t="s">
        <v>273</v>
      </c>
      <c r="E92" s="20" t="s">
        <v>37</v>
      </c>
      <c r="F92" s="21">
        <v>10</v>
      </c>
      <c r="G92" s="16">
        <v>22.4</v>
      </c>
      <c r="H92" s="16">
        <v>224</v>
      </c>
      <c r="I92" s="22">
        <v>0.23</v>
      </c>
      <c r="J92" s="16">
        <f t="shared" si="2"/>
        <v>51.519999999999982</v>
      </c>
      <c r="K92" s="16">
        <f t="shared" si="3"/>
        <v>275.52</v>
      </c>
    </row>
    <row r="93" spans="1:11" x14ac:dyDescent="0.3">
      <c r="A93" s="19" t="s">
        <v>274</v>
      </c>
      <c r="B93" s="20" t="s">
        <v>275</v>
      </c>
      <c r="C93" s="20" t="s">
        <v>276</v>
      </c>
      <c r="D93" s="20">
        <v>96127</v>
      </c>
      <c r="E93" s="20" t="s">
        <v>140</v>
      </c>
      <c r="F93" s="21">
        <v>1</v>
      </c>
      <c r="G93" s="16">
        <v>429</v>
      </c>
      <c r="H93" s="16">
        <v>429</v>
      </c>
      <c r="I93" s="22">
        <v>0.23</v>
      </c>
      <c r="J93" s="16">
        <f t="shared" si="2"/>
        <v>98.669999999999959</v>
      </c>
      <c r="K93" s="16">
        <f t="shared" si="3"/>
        <v>527.66999999999996</v>
      </c>
    </row>
    <row r="94" spans="1:11" x14ac:dyDescent="0.3">
      <c r="A94" s="19" t="s">
        <v>277</v>
      </c>
      <c r="B94" s="20" t="s">
        <v>278</v>
      </c>
      <c r="C94" s="20" t="s">
        <v>276</v>
      </c>
      <c r="D94" s="20">
        <v>96128</v>
      </c>
      <c r="E94" s="20" t="s">
        <v>140</v>
      </c>
      <c r="F94" s="21">
        <v>1</v>
      </c>
      <c r="G94" s="16">
        <v>620.4</v>
      </c>
      <c r="H94" s="16">
        <v>620.4</v>
      </c>
      <c r="I94" s="22">
        <v>0.23</v>
      </c>
      <c r="J94" s="16">
        <f t="shared" si="2"/>
        <v>142.69200000000001</v>
      </c>
      <c r="K94" s="16">
        <f t="shared" si="3"/>
        <v>763.09199999999998</v>
      </c>
    </row>
    <row r="95" spans="1:11" ht="93.75" x14ac:dyDescent="0.3">
      <c r="A95" s="19" t="s">
        <v>279</v>
      </c>
      <c r="B95" s="20" t="s">
        <v>280</v>
      </c>
      <c r="C95" s="20" t="s">
        <v>281</v>
      </c>
      <c r="D95" s="20" t="s">
        <v>32</v>
      </c>
      <c r="E95" s="20" t="s">
        <v>24</v>
      </c>
      <c r="F95" s="21">
        <v>5</v>
      </c>
      <c r="G95" s="16">
        <v>74.400000000000006</v>
      </c>
      <c r="H95" s="16">
        <v>372</v>
      </c>
      <c r="I95" s="22">
        <v>0.08</v>
      </c>
      <c r="J95" s="16">
        <f t="shared" si="2"/>
        <v>29.759999999999991</v>
      </c>
      <c r="K95" s="16">
        <f t="shared" si="3"/>
        <v>401.76</v>
      </c>
    </row>
    <row r="96" spans="1:11" ht="93.75" x14ac:dyDescent="0.3">
      <c r="A96" s="19" t="s">
        <v>282</v>
      </c>
      <c r="B96" s="20" t="s">
        <v>283</v>
      </c>
      <c r="C96" s="20" t="s">
        <v>284</v>
      </c>
      <c r="D96" s="20" t="s">
        <v>285</v>
      </c>
      <c r="E96" s="20" t="s">
        <v>24</v>
      </c>
      <c r="F96" s="21">
        <v>3</v>
      </c>
      <c r="G96" s="16">
        <v>84.6</v>
      </c>
      <c r="H96" s="16">
        <v>253.79999999999998</v>
      </c>
      <c r="I96" s="22">
        <v>0.08</v>
      </c>
      <c r="J96" s="16">
        <f t="shared" si="2"/>
        <v>20.304000000000002</v>
      </c>
      <c r="K96" s="16">
        <f t="shared" si="3"/>
        <v>274.10399999999998</v>
      </c>
    </row>
    <row r="97" spans="1:11" ht="56.25" x14ac:dyDescent="0.3">
      <c r="A97" s="19" t="s">
        <v>286</v>
      </c>
      <c r="B97" s="20" t="s">
        <v>287</v>
      </c>
      <c r="C97" s="20"/>
      <c r="D97" s="20" t="s">
        <v>288</v>
      </c>
      <c r="E97" s="20" t="s">
        <v>37</v>
      </c>
      <c r="F97" s="21">
        <v>10</v>
      </c>
      <c r="G97" s="16">
        <v>16.16</v>
      </c>
      <c r="H97" s="16">
        <v>161.6</v>
      </c>
      <c r="I97" s="22">
        <v>0.23</v>
      </c>
      <c r="J97" s="16">
        <f t="shared" si="2"/>
        <v>37.168000000000006</v>
      </c>
      <c r="K97" s="16">
        <f t="shared" si="3"/>
        <v>198.768</v>
      </c>
    </row>
    <row r="98" spans="1:11" ht="56.25" x14ac:dyDescent="0.3">
      <c r="A98" s="19" t="s">
        <v>289</v>
      </c>
      <c r="B98" s="20" t="s">
        <v>290</v>
      </c>
      <c r="C98" s="20" t="s">
        <v>37</v>
      </c>
      <c r="D98" s="20" t="s">
        <v>291</v>
      </c>
      <c r="E98" s="20" t="s">
        <v>37</v>
      </c>
      <c r="F98" s="21">
        <v>100</v>
      </c>
      <c r="G98" s="16">
        <v>0.57999999999999996</v>
      </c>
      <c r="H98" s="16">
        <v>57.999999999999993</v>
      </c>
      <c r="I98" s="22">
        <v>0.23</v>
      </c>
      <c r="J98" s="16">
        <f t="shared" si="2"/>
        <v>13.339999999999996</v>
      </c>
      <c r="K98" s="16">
        <f t="shared" si="3"/>
        <v>71.339999999999989</v>
      </c>
    </row>
    <row r="99" spans="1:11" x14ac:dyDescent="0.3">
      <c r="A99" s="19" t="s">
        <v>292</v>
      </c>
      <c r="B99" s="20" t="s">
        <v>293</v>
      </c>
      <c r="C99" s="20"/>
      <c r="D99" s="20"/>
      <c r="E99" s="20" t="s">
        <v>37</v>
      </c>
      <c r="F99" s="21">
        <v>5</v>
      </c>
      <c r="G99" s="16">
        <v>26.88</v>
      </c>
      <c r="H99" s="16">
        <v>134.4</v>
      </c>
      <c r="I99" s="22">
        <v>0.23</v>
      </c>
      <c r="J99" s="16">
        <f t="shared" si="2"/>
        <v>30.912000000000006</v>
      </c>
      <c r="K99" s="16">
        <f t="shared" si="3"/>
        <v>165.31200000000001</v>
      </c>
    </row>
    <row r="100" spans="1:11" x14ac:dyDescent="0.3">
      <c r="A100" s="19" t="s">
        <v>294</v>
      </c>
      <c r="B100" s="20" t="s">
        <v>295</v>
      </c>
      <c r="C100" s="20"/>
      <c r="D100" s="20"/>
      <c r="E100" s="20" t="s">
        <v>37</v>
      </c>
      <c r="F100" s="21">
        <v>5</v>
      </c>
      <c r="G100" s="16">
        <v>13.44</v>
      </c>
      <c r="H100" s="16">
        <v>67.2</v>
      </c>
      <c r="I100" s="22">
        <v>0.23</v>
      </c>
      <c r="J100" s="16">
        <f t="shared" si="2"/>
        <v>15.456000000000003</v>
      </c>
      <c r="K100" s="16">
        <f t="shared" si="3"/>
        <v>82.656000000000006</v>
      </c>
    </row>
    <row r="101" spans="1:11" ht="37.5" x14ac:dyDescent="0.3">
      <c r="A101" s="19" t="s">
        <v>296</v>
      </c>
      <c r="B101" s="20" t="s">
        <v>297</v>
      </c>
      <c r="C101" s="20" t="s">
        <v>298</v>
      </c>
      <c r="D101" s="20" t="s">
        <v>299</v>
      </c>
      <c r="E101" s="20" t="s">
        <v>24</v>
      </c>
      <c r="F101" s="21">
        <v>1</v>
      </c>
      <c r="G101" s="16">
        <v>933.12</v>
      </c>
      <c r="H101" s="16">
        <v>933.12</v>
      </c>
      <c r="I101" s="22">
        <v>0.23</v>
      </c>
      <c r="J101" s="16">
        <f t="shared" si="2"/>
        <v>214.61759999999992</v>
      </c>
      <c r="K101" s="16">
        <f t="shared" si="3"/>
        <v>1147.7375999999999</v>
      </c>
    </row>
    <row r="102" spans="1:11" ht="75" x14ac:dyDescent="0.3">
      <c r="A102" s="19" t="s">
        <v>300</v>
      </c>
      <c r="B102" s="20" t="s">
        <v>301</v>
      </c>
      <c r="C102" s="20" t="s">
        <v>118</v>
      </c>
      <c r="D102" s="20">
        <v>24708</v>
      </c>
      <c r="E102" s="20" t="s">
        <v>24</v>
      </c>
      <c r="F102" s="21">
        <v>1</v>
      </c>
      <c r="G102" s="16">
        <v>195.77</v>
      </c>
      <c r="H102" s="16">
        <v>195.77</v>
      </c>
      <c r="I102" s="22">
        <v>0.23</v>
      </c>
      <c r="J102" s="16">
        <f t="shared" si="2"/>
        <v>45.02709999999999</v>
      </c>
      <c r="K102" s="16">
        <f t="shared" si="3"/>
        <v>240.7971</v>
      </c>
    </row>
    <row r="103" spans="1:11" ht="75" x14ac:dyDescent="0.3">
      <c r="A103" s="19" t="s">
        <v>302</v>
      </c>
      <c r="B103" s="20" t="s">
        <v>303</v>
      </c>
      <c r="C103" s="20" t="s">
        <v>304</v>
      </c>
      <c r="D103" s="20" t="s">
        <v>305</v>
      </c>
      <c r="E103" s="20" t="s">
        <v>24</v>
      </c>
      <c r="F103" s="21">
        <v>2</v>
      </c>
      <c r="G103" s="16">
        <v>156</v>
      </c>
      <c r="H103" s="16">
        <v>312</v>
      </c>
      <c r="I103" s="22">
        <v>0.23</v>
      </c>
      <c r="J103" s="16">
        <f t="shared" si="2"/>
        <v>71.759999999999991</v>
      </c>
      <c r="K103" s="16">
        <f t="shared" si="3"/>
        <v>383.76</v>
      </c>
    </row>
    <row r="104" spans="1:11" x14ac:dyDescent="0.3">
      <c r="A104" s="19" t="s">
        <v>306</v>
      </c>
      <c r="B104" s="20" t="s">
        <v>307</v>
      </c>
      <c r="C104" s="20"/>
      <c r="D104" s="20"/>
      <c r="E104" s="20" t="s">
        <v>37</v>
      </c>
      <c r="F104" s="20">
        <v>3</v>
      </c>
      <c r="G104" s="16">
        <v>145.80000000000001</v>
      </c>
      <c r="H104" s="16">
        <v>437.40000000000003</v>
      </c>
      <c r="I104" s="22">
        <v>0.08</v>
      </c>
      <c r="J104" s="16">
        <f t="shared" si="2"/>
        <v>34.992000000000019</v>
      </c>
      <c r="K104" s="16">
        <f t="shared" si="3"/>
        <v>472.39200000000005</v>
      </c>
    </row>
    <row r="105" spans="1:11" ht="37.5" x14ac:dyDescent="0.3">
      <c r="A105" s="19" t="s">
        <v>308</v>
      </c>
      <c r="B105" s="20" t="s">
        <v>309</v>
      </c>
      <c r="C105" s="20"/>
      <c r="D105" s="20"/>
      <c r="E105" s="20" t="s">
        <v>37</v>
      </c>
      <c r="F105" s="21">
        <v>20</v>
      </c>
      <c r="G105" s="16">
        <v>21</v>
      </c>
      <c r="H105" s="16">
        <v>420</v>
      </c>
      <c r="I105" s="22">
        <v>0.23</v>
      </c>
      <c r="J105" s="16">
        <f t="shared" si="2"/>
        <v>96.600000000000023</v>
      </c>
      <c r="K105" s="16">
        <f t="shared" si="3"/>
        <v>516.6</v>
      </c>
    </row>
    <row r="106" spans="1:11" ht="56.25" x14ac:dyDescent="0.3">
      <c r="A106" s="19" t="s">
        <v>310</v>
      </c>
      <c r="B106" s="20" t="s">
        <v>311</v>
      </c>
      <c r="C106" s="20" t="s">
        <v>74</v>
      </c>
      <c r="D106" s="20" t="s">
        <v>312</v>
      </c>
      <c r="E106" s="20" t="s">
        <v>37</v>
      </c>
      <c r="F106" s="20">
        <v>10</v>
      </c>
      <c r="G106" s="16">
        <v>12.26</v>
      </c>
      <c r="H106" s="16">
        <v>122.6</v>
      </c>
      <c r="I106" s="22">
        <v>0.23</v>
      </c>
      <c r="J106" s="16">
        <f t="shared" si="2"/>
        <v>28.198000000000008</v>
      </c>
      <c r="K106" s="16">
        <f t="shared" si="3"/>
        <v>150.798</v>
      </c>
    </row>
    <row r="107" spans="1:11" ht="56.25" x14ac:dyDescent="0.3">
      <c r="A107" s="19" t="s">
        <v>313</v>
      </c>
      <c r="B107" s="20" t="s">
        <v>314</v>
      </c>
      <c r="C107" s="20" t="s">
        <v>74</v>
      </c>
      <c r="D107" s="20" t="s">
        <v>315</v>
      </c>
      <c r="E107" s="20" t="s">
        <v>37</v>
      </c>
      <c r="F107" s="20">
        <v>10</v>
      </c>
      <c r="G107" s="16">
        <v>6.72</v>
      </c>
      <c r="H107" s="16">
        <v>67.2</v>
      </c>
      <c r="I107" s="22">
        <v>0.23</v>
      </c>
      <c r="J107" s="16">
        <f t="shared" si="2"/>
        <v>15.456000000000003</v>
      </c>
      <c r="K107" s="16">
        <f t="shared" si="3"/>
        <v>82.656000000000006</v>
      </c>
    </row>
    <row r="108" spans="1:11" ht="56.25" x14ac:dyDescent="0.3">
      <c r="A108" s="19" t="s">
        <v>316</v>
      </c>
      <c r="B108" s="20" t="s">
        <v>317</v>
      </c>
      <c r="C108" s="20" t="s">
        <v>74</v>
      </c>
      <c r="D108" s="20" t="s">
        <v>318</v>
      </c>
      <c r="E108" s="20" t="s">
        <v>37</v>
      </c>
      <c r="F108" s="20">
        <v>10</v>
      </c>
      <c r="G108" s="16">
        <v>7.98</v>
      </c>
      <c r="H108" s="16">
        <v>79.800000000000011</v>
      </c>
      <c r="I108" s="22">
        <v>0.23</v>
      </c>
      <c r="J108" s="16">
        <f t="shared" si="2"/>
        <v>18.353999999999999</v>
      </c>
      <c r="K108" s="16">
        <f t="shared" si="3"/>
        <v>98.154000000000011</v>
      </c>
    </row>
    <row r="109" spans="1:11" ht="131.25" x14ac:dyDescent="0.3">
      <c r="A109" s="19" t="s">
        <v>319</v>
      </c>
      <c r="B109" s="20" t="s">
        <v>320</v>
      </c>
      <c r="C109" s="20"/>
      <c r="D109" s="20"/>
      <c r="E109" s="20" t="s">
        <v>37</v>
      </c>
      <c r="F109" s="21">
        <v>10</v>
      </c>
      <c r="G109" s="16">
        <v>14.7</v>
      </c>
      <c r="H109" s="16">
        <v>147</v>
      </c>
      <c r="I109" s="22">
        <v>0.23</v>
      </c>
      <c r="J109" s="16">
        <f t="shared" si="2"/>
        <v>33.81</v>
      </c>
      <c r="K109" s="16">
        <f t="shared" si="3"/>
        <v>180.81</v>
      </c>
    </row>
    <row r="110" spans="1:11" ht="56.25" x14ac:dyDescent="0.3">
      <c r="A110" s="19" t="s">
        <v>321</v>
      </c>
      <c r="B110" s="20" t="s">
        <v>322</v>
      </c>
      <c r="C110" s="20" t="s">
        <v>74</v>
      </c>
      <c r="D110" s="20" t="s">
        <v>323</v>
      </c>
      <c r="E110" s="20" t="s">
        <v>24</v>
      </c>
      <c r="F110" s="21">
        <v>2</v>
      </c>
      <c r="G110" s="16">
        <v>36.479999999999997</v>
      </c>
      <c r="H110" s="16">
        <v>72.959999999999994</v>
      </c>
      <c r="I110" s="22">
        <v>0.23</v>
      </c>
      <c r="J110" s="16">
        <f t="shared" si="2"/>
        <v>16.780799999999999</v>
      </c>
      <c r="K110" s="16">
        <f t="shared" si="3"/>
        <v>89.740799999999993</v>
      </c>
    </row>
    <row r="111" spans="1:11" ht="56.25" x14ac:dyDescent="0.3">
      <c r="A111" s="19" t="s">
        <v>324</v>
      </c>
      <c r="B111" s="20" t="s">
        <v>325</v>
      </c>
      <c r="C111" s="20" t="s">
        <v>74</v>
      </c>
      <c r="D111" s="20" t="s">
        <v>326</v>
      </c>
      <c r="E111" s="20" t="s">
        <v>24</v>
      </c>
      <c r="F111" s="21">
        <v>2</v>
      </c>
      <c r="G111" s="16">
        <v>40.32</v>
      </c>
      <c r="H111" s="16">
        <v>80.64</v>
      </c>
      <c r="I111" s="22">
        <v>0.23</v>
      </c>
      <c r="J111" s="16">
        <f t="shared" si="2"/>
        <v>18.547200000000004</v>
      </c>
      <c r="K111" s="16">
        <f t="shared" si="3"/>
        <v>99.187200000000004</v>
      </c>
    </row>
    <row r="112" spans="1:11" ht="112.5" x14ac:dyDescent="0.3">
      <c r="A112" s="19" t="s">
        <v>327</v>
      </c>
      <c r="B112" s="20" t="s">
        <v>328</v>
      </c>
      <c r="C112" s="21" t="s">
        <v>329</v>
      </c>
      <c r="D112" s="21" t="s">
        <v>330</v>
      </c>
      <c r="E112" s="20" t="s">
        <v>37</v>
      </c>
      <c r="F112" s="21">
        <v>2</v>
      </c>
      <c r="G112" s="16">
        <v>108</v>
      </c>
      <c r="H112" s="16">
        <v>216</v>
      </c>
      <c r="I112" s="22">
        <v>0.23</v>
      </c>
      <c r="J112" s="16">
        <f t="shared" si="2"/>
        <v>49.680000000000007</v>
      </c>
      <c r="K112" s="16">
        <f t="shared" si="3"/>
        <v>265.68</v>
      </c>
    </row>
    <row r="113" spans="1:11" ht="112.5" x14ac:dyDescent="0.3">
      <c r="A113" s="19" t="s">
        <v>331</v>
      </c>
      <c r="B113" s="20" t="s">
        <v>332</v>
      </c>
      <c r="C113" s="21" t="s">
        <v>329</v>
      </c>
      <c r="D113" s="21" t="s">
        <v>333</v>
      </c>
      <c r="E113" s="20" t="s">
        <v>37</v>
      </c>
      <c r="F113" s="21">
        <v>2</v>
      </c>
      <c r="G113" s="16">
        <v>93.6</v>
      </c>
      <c r="H113" s="16">
        <v>187.2</v>
      </c>
      <c r="I113" s="22">
        <v>0.23</v>
      </c>
      <c r="J113" s="16">
        <f t="shared" si="2"/>
        <v>43.055999999999983</v>
      </c>
      <c r="K113" s="16">
        <f t="shared" si="3"/>
        <v>230.25599999999997</v>
      </c>
    </row>
    <row r="114" spans="1:11" ht="150" x14ac:dyDescent="0.3">
      <c r="A114" s="19" t="s">
        <v>334</v>
      </c>
      <c r="B114" s="20" t="s">
        <v>335</v>
      </c>
      <c r="C114" s="20" t="s">
        <v>249</v>
      </c>
      <c r="D114" s="20" t="s">
        <v>336</v>
      </c>
      <c r="E114" s="20" t="s">
        <v>37</v>
      </c>
      <c r="F114" s="21">
        <v>10</v>
      </c>
      <c r="G114" s="16">
        <v>23.46</v>
      </c>
      <c r="H114" s="16">
        <v>234.60000000000002</v>
      </c>
      <c r="I114" s="22">
        <v>0.23</v>
      </c>
      <c r="J114" s="16">
        <f t="shared" si="2"/>
        <v>53.958000000000027</v>
      </c>
      <c r="K114" s="16">
        <f t="shared" si="3"/>
        <v>288.55800000000005</v>
      </c>
    </row>
    <row r="115" spans="1:11" ht="37.5" x14ac:dyDescent="0.3">
      <c r="A115" s="19" t="s">
        <v>337</v>
      </c>
      <c r="B115" s="20" t="s">
        <v>338</v>
      </c>
      <c r="C115" s="20"/>
      <c r="D115" s="20"/>
      <c r="E115" s="20" t="s">
        <v>24</v>
      </c>
      <c r="F115" s="20">
        <v>30</v>
      </c>
      <c r="G115" s="16">
        <v>20.399999999999999</v>
      </c>
      <c r="H115" s="16">
        <v>612</v>
      </c>
      <c r="I115" s="22">
        <v>0.08</v>
      </c>
      <c r="J115" s="16">
        <f t="shared" si="2"/>
        <v>48.960000000000036</v>
      </c>
      <c r="K115" s="16">
        <f t="shared" si="3"/>
        <v>660.96</v>
      </c>
    </row>
    <row r="116" spans="1:11" ht="37.5" x14ac:dyDescent="0.3">
      <c r="A116" s="19" t="s">
        <v>339</v>
      </c>
      <c r="B116" s="20" t="s">
        <v>340</v>
      </c>
      <c r="C116" s="20"/>
      <c r="D116" s="20"/>
      <c r="E116" s="20" t="s">
        <v>24</v>
      </c>
      <c r="F116" s="20">
        <v>30</v>
      </c>
      <c r="G116" s="16">
        <v>20.399999999999999</v>
      </c>
      <c r="H116" s="16">
        <v>612</v>
      </c>
      <c r="I116" s="22">
        <v>0.08</v>
      </c>
      <c r="J116" s="16">
        <f t="shared" si="2"/>
        <v>48.960000000000036</v>
      </c>
      <c r="K116" s="16">
        <f t="shared" si="3"/>
        <v>660.96</v>
      </c>
    </row>
    <row r="117" spans="1:11" ht="75" x14ac:dyDescent="0.3">
      <c r="A117" s="19" t="s">
        <v>341</v>
      </c>
      <c r="B117" s="20" t="s">
        <v>342</v>
      </c>
      <c r="C117" s="20"/>
      <c r="D117" s="20"/>
      <c r="E117" s="20" t="s">
        <v>37</v>
      </c>
      <c r="F117" s="20">
        <v>5</v>
      </c>
      <c r="G117" s="23">
        <v>115</v>
      </c>
      <c r="H117" s="16">
        <v>575</v>
      </c>
      <c r="I117" s="22">
        <v>0.23</v>
      </c>
      <c r="J117" s="16">
        <f t="shared" si="2"/>
        <v>132.25</v>
      </c>
      <c r="K117" s="16">
        <f t="shared" si="3"/>
        <v>707.25</v>
      </c>
    </row>
    <row r="118" spans="1:11" ht="75" x14ac:dyDescent="0.3">
      <c r="A118" s="19" t="s">
        <v>343</v>
      </c>
      <c r="B118" s="20" t="s">
        <v>344</v>
      </c>
      <c r="C118" s="20"/>
      <c r="D118" s="20"/>
      <c r="E118" s="20" t="s">
        <v>37</v>
      </c>
      <c r="F118" s="20">
        <v>2</v>
      </c>
      <c r="G118" s="23">
        <v>110</v>
      </c>
      <c r="H118" s="16">
        <v>220</v>
      </c>
      <c r="I118" s="22">
        <v>0.23</v>
      </c>
      <c r="J118" s="16">
        <f t="shared" si="2"/>
        <v>50.600000000000023</v>
      </c>
      <c r="K118" s="16">
        <f t="shared" si="3"/>
        <v>270.60000000000002</v>
      </c>
    </row>
    <row r="119" spans="1:11" ht="75" x14ac:dyDescent="0.3">
      <c r="A119" s="19" t="s">
        <v>345</v>
      </c>
      <c r="B119" s="20" t="s">
        <v>346</v>
      </c>
      <c r="C119" s="20"/>
      <c r="D119" s="20"/>
      <c r="E119" s="20" t="s">
        <v>37</v>
      </c>
      <c r="F119" s="20">
        <v>5</v>
      </c>
      <c r="G119" s="23">
        <v>45</v>
      </c>
      <c r="H119" s="16">
        <v>225</v>
      </c>
      <c r="I119" s="22">
        <v>0.23</v>
      </c>
      <c r="J119" s="16">
        <f t="shared" si="2"/>
        <v>51.75</v>
      </c>
      <c r="K119" s="16">
        <f t="shared" si="3"/>
        <v>276.75</v>
      </c>
    </row>
    <row r="120" spans="1:11" ht="75" x14ac:dyDescent="0.3">
      <c r="A120" s="19" t="s">
        <v>347</v>
      </c>
      <c r="B120" s="20" t="s">
        <v>348</v>
      </c>
      <c r="C120" s="20"/>
      <c r="D120" s="20"/>
      <c r="E120" s="20" t="s">
        <v>37</v>
      </c>
      <c r="F120" s="20">
        <v>5</v>
      </c>
      <c r="G120" s="23">
        <v>45</v>
      </c>
      <c r="H120" s="16">
        <v>225</v>
      </c>
      <c r="I120" s="22">
        <v>0.23</v>
      </c>
      <c r="J120" s="16">
        <f t="shared" si="2"/>
        <v>51.75</v>
      </c>
      <c r="K120" s="16">
        <f t="shared" si="3"/>
        <v>276.75</v>
      </c>
    </row>
    <row r="121" spans="1:11" ht="37.5" x14ac:dyDescent="0.3">
      <c r="A121" s="19" t="s">
        <v>349</v>
      </c>
      <c r="B121" s="20" t="s">
        <v>350</v>
      </c>
      <c r="C121" s="20" t="s">
        <v>109</v>
      </c>
      <c r="D121" s="20" t="s">
        <v>351</v>
      </c>
      <c r="E121" s="20" t="s">
        <v>37</v>
      </c>
      <c r="F121" s="21">
        <v>30</v>
      </c>
      <c r="G121" s="23">
        <v>1.68</v>
      </c>
      <c r="H121" s="16">
        <v>50.4</v>
      </c>
      <c r="I121" s="22">
        <v>0.23</v>
      </c>
      <c r="J121" s="16">
        <f t="shared" si="2"/>
        <v>11.591999999999999</v>
      </c>
      <c r="K121" s="16">
        <f t="shared" si="3"/>
        <v>61.991999999999997</v>
      </c>
    </row>
    <row r="122" spans="1:11" ht="37.5" x14ac:dyDescent="0.3">
      <c r="A122" s="19" t="s">
        <v>352</v>
      </c>
      <c r="B122" s="20" t="s">
        <v>353</v>
      </c>
      <c r="C122" s="20" t="s">
        <v>109</v>
      </c>
      <c r="D122" s="20" t="s">
        <v>354</v>
      </c>
      <c r="E122" s="20" t="s">
        <v>37</v>
      </c>
      <c r="F122" s="21">
        <v>10</v>
      </c>
      <c r="G122" s="23">
        <v>37.799999999999997</v>
      </c>
      <c r="H122" s="16">
        <v>378</v>
      </c>
      <c r="I122" s="22">
        <v>0.23</v>
      </c>
      <c r="J122" s="16">
        <f t="shared" si="2"/>
        <v>86.94</v>
      </c>
      <c r="K122" s="16">
        <f t="shared" si="3"/>
        <v>464.94</v>
      </c>
    </row>
    <row r="123" spans="1:11" ht="56.25" x14ac:dyDescent="0.3">
      <c r="A123" s="19" t="s">
        <v>355</v>
      </c>
      <c r="B123" s="20" t="s">
        <v>356</v>
      </c>
      <c r="C123" s="20" t="s">
        <v>109</v>
      </c>
      <c r="D123" s="20" t="s">
        <v>357</v>
      </c>
      <c r="E123" s="20" t="s">
        <v>37</v>
      </c>
      <c r="F123" s="21">
        <v>6</v>
      </c>
      <c r="G123" s="23">
        <v>10.92</v>
      </c>
      <c r="H123" s="16">
        <v>65.52</v>
      </c>
      <c r="I123" s="22">
        <v>0.23</v>
      </c>
      <c r="J123" s="16">
        <f t="shared" si="2"/>
        <v>15.069599999999994</v>
      </c>
      <c r="K123" s="16">
        <f t="shared" si="3"/>
        <v>80.58959999999999</v>
      </c>
    </row>
    <row r="124" spans="1:11" ht="56.25" x14ac:dyDescent="0.3">
      <c r="A124" s="19" t="s">
        <v>358</v>
      </c>
      <c r="B124" s="20" t="s">
        <v>359</v>
      </c>
      <c r="C124" s="20" t="s">
        <v>109</v>
      </c>
      <c r="D124" s="21" t="s">
        <v>360</v>
      </c>
      <c r="E124" s="20" t="s">
        <v>37</v>
      </c>
      <c r="F124" s="21">
        <v>10</v>
      </c>
      <c r="G124" s="23">
        <v>7.39</v>
      </c>
      <c r="H124" s="16">
        <v>73.899999999999991</v>
      </c>
      <c r="I124" s="22">
        <v>0.23</v>
      </c>
      <c r="J124" s="16">
        <f t="shared" si="2"/>
        <v>16.997</v>
      </c>
      <c r="K124" s="16">
        <f t="shared" si="3"/>
        <v>90.896999999999991</v>
      </c>
    </row>
    <row r="125" spans="1:11" ht="75" x14ac:dyDescent="0.3">
      <c r="A125" s="19" t="s">
        <v>361</v>
      </c>
      <c r="B125" s="20" t="s">
        <v>362</v>
      </c>
      <c r="C125" s="20" t="s">
        <v>109</v>
      </c>
      <c r="D125" s="20" t="s">
        <v>363</v>
      </c>
      <c r="E125" s="20" t="s">
        <v>37</v>
      </c>
      <c r="F125" s="21">
        <v>5</v>
      </c>
      <c r="G125" s="23">
        <v>6.38</v>
      </c>
      <c r="H125" s="16">
        <v>31.9</v>
      </c>
      <c r="I125" s="22">
        <v>0.23</v>
      </c>
      <c r="J125" s="16">
        <f t="shared" si="2"/>
        <v>7.3369999999999962</v>
      </c>
      <c r="K125" s="16">
        <f t="shared" si="3"/>
        <v>39.236999999999995</v>
      </c>
    </row>
    <row r="126" spans="1:11" s="18" customFormat="1" ht="75" x14ac:dyDescent="0.3">
      <c r="A126" s="13" t="s">
        <v>364</v>
      </c>
      <c r="B126" s="14" t="s">
        <v>365</v>
      </c>
      <c r="C126" s="14" t="s">
        <v>366</v>
      </c>
      <c r="D126" s="14">
        <v>3472</v>
      </c>
      <c r="E126" s="14" t="s">
        <v>37</v>
      </c>
      <c r="F126" s="14">
        <v>10</v>
      </c>
      <c r="G126" s="23">
        <v>33.6</v>
      </c>
      <c r="H126" s="16">
        <v>336</v>
      </c>
      <c r="I126" s="22">
        <v>0.23</v>
      </c>
      <c r="J126" s="16">
        <f t="shared" si="2"/>
        <v>77.279999999999973</v>
      </c>
      <c r="K126" s="16">
        <f t="shared" si="3"/>
        <v>413.28</v>
      </c>
    </row>
    <row r="127" spans="1:11" ht="56.25" x14ac:dyDescent="0.3">
      <c r="A127" s="19" t="s">
        <v>367</v>
      </c>
      <c r="B127" s="20" t="s">
        <v>368</v>
      </c>
      <c r="C127" s="20" t="s">
        <v>369</v>
      </c>
      <c r="D127" s="20"/>
      <c r="E127" s="20" t="s">
        <v>37</v>
      </c>
      <c r="F127" s="21">
        <v>20</v>
      </c>
      <c r="G127" s="23">
        <v>3.19</v>
      </c>
      <c r="H127" s="16">
        <v>63.8</v>
      </c>
      <c r="I127" s="22">
        <v>0.23</v>
      </c>
      <c r="J127" s="16">
        <f t="shared" si="2"/>
        <v>14.673999999999992</v>
      </c>
      <c r="K127" s="16">
        <f t="shared" si="3"/>
        <v>78.47399999999999</v>
      </c>
    </row>
    <row r="128" spans="1:11" s="18" customFormat="1" ht="56.25" x14ac:dyDescent="0.3">
      <c r="A128" s="13" t="s">
        <v>370</v>
      </c>
      <c r="B128" s="14" t="s">
        <v>371</v>
      </c>
      <c r="C128" s="15" t="s">
        <v>372</v>
      </c>
      <c r="D128" s="15" t="s">
        <v>373</v>
      </c>
      <c r="E128" s="14" t="s">
        <v>37</v>
      </c>
      <c r="F128" s="15">
        <v>20</v>
      </c>
      <c r="G128" s="23">
        <v>25.2</v>
      </c>
      <c r="H128" s="16">
        <v>504</v>
      </c>
      <c r="I128" s="22">
        <v>0.23</v>
      </c>
      <c r="J128" s="16">
        <f t="shared" si="2"/>
        <v>115.91999999999996</v>
      </c>
      <c r="K128" s="16">
        <f t="shared" si="3"/>
        <v>619.91999999999996</v>
      </c>
    </row>
    <row r="129" spans="1:11" ht="56.25" x14ac:dyDescent="0.3">
      <c r="A129" s="19" t="s">
        <v>374</v>
      </c>
      <c r="B129" s="20" t="s">
        <v>375</v>
      </c>
      <c r="C129" s="20" t="s">
        <v>96</v>
      </c>
      <c r="D129" s="20" t="s">
        <v>376</v>
      </c>
      <c r="E129" s="20" t="s">
        <v>24</v>
      </c>
      <c r="F129" s="21">
        <v>1</v>
      </c>
      <c r="G129" s="23">
        <v>1856.4</v>
      </c>
      <c r="H129" s="16">
        <v>1856.4</v>
      </c>
      <c r="I129" s="22">
        <v>0.23</v>
      </c>
      <c r="J129" s="16">
        <f t="shared" si="2"/>
        <v>426.97200000000021</v>
      </c>
      <c r="K129" s="16">
        <f t="shared" si="3"/>
        <v>2283.3720000000003</v>
      </c>
    </row>
    <row r="130" spans="1:11" ht="37.5" x14ac:dyDescent="0.3">
      <c r="A130" s="19" t="s">
        <v>377</v>
      </c>
      <c r="B130" s="20" t="s">
        <v>378</v>
      </c>
      <c r="C130" s="20"/>
      <c r="D130" s="20" t="s">
        <v>379</v>
      </c>
      <c r="E130" s="20" t="s">
        <v>140</v>
      </c>
      <c r="F130" s="21">
        <v>2</v>
      </c>
      <c r="G130" s="23">
        <v>3.6</v>
      </c>
      <c r="H130" s="16">
        <v>7.2</v>
      </c>
      <c r="I130" s="22">
        <v>0.23</v>
      </c>
      <c r="J130" s="16">
        <f t="shared" si="2"/>
        <v>1.6559999999999997</v>
      </c>
      <c r="K130" s="16">
        <f t="shared" si="3"/>
        <v>8.8559999999999999</v>
      </c>
    </row>
    <row r="131" spans="1:11" ht="56.25" x14ac:dyDescent="0.3">
      <c r="A131" s="19" t="s">
        <v>380</v>
      </c>
      <c r="B131" s="20" t="s">
        <v>381</v>
      </c>
      <c r="C131" s="20" t="s">
        <v>382</v>
      </c>
      <c r="D131" s="20" t="s">
        <v>383</v>
      </c>
      <c r="E131" s="20" t="s">
        <v>24</v>
      </c>
      <c r="F131" s="21">
        <v>1</v>
      </c>
      <c r="G131" s="23">
        <v>677.76</v>
      </c>
      <c r="H131" s="16">
        <v>677.76</v>
      </c>
      <c r="I131" s="22">
        <v>0.23</v>
      </c>
      <c r="J131" s="16">
        <f t="shared" si="2"/>
        <v>155.88480000000004</v>
      </c>
      <c r="K131" s="16">
        <f t="shared" si="3"/>
        <v>833.64480000000003</v>
      </c>
    </row>
    <row r="132" spans="1:11" ht="56.25" x14ac:dyDescent="0.3">
      <c r="A132" s="19" t="s">
        <v>384</v>
      </c>
      <c r="B132" s="20" t="s">
        <v>385</v>
      </c>
      <c r="C132" s="20" t="s">
        <v>382</v>
      </c>
      <c r="D132" s="20" t="s">
        <v>386</v>
      </c>
      <c r="E132" s="20" t="s">
        <v>24</v>
      </c>
      <c r="F132" s="21">
        <v>1</v>
      </c>
      <c r="G132" s="23">
        <v>766.08</v>
      </c>
      <c r="H132" s="16">
        <v>766.08</v>
      </c>
      <c r="I132" s="22">
        <v>0.23</v>
      </c>
      <c r="J132" s="16">
        <f t="shared" si="2"/>
        <v>176.19839999999999</v>
      </c>
      <c r="K132" s="16">
        <f t="shared" si="3"/>
        <v>942.27840000000003</v>
      </c>
    </row>
    <row r="133" spans="1:11" ht="93.75" x14ac:dyDescent="0.3">
      <c r="A133" s="19" t="s">
        <v>387</v>
      </c>
      <c r="B133" s="20" t="s">
        <v>388</v>
      </c>
      <c r="C133" s="20" t="s">
        <v>389</v>
      </c>
      <c r="D133" s="20" t="s">
        <v>390</v>
      </c>
      <c r="E133" s="20" t="s">
        <v>24</v>
      </c>
      <c r="F133" s="21">
        <v>3</v>
      </c>
      <c r="G133" s="23">
        <v>109.8</v>
      </c>
      <c r="H133" s="16">
        <v>329.4</v>
      </c>
      <c r="I133" s="22">
        <v>0.08</v>
      </c>
      <c r="J133" s="16">
        <f t="shared" si="2"/>
        <v>26.351999999999975</v>
      </c>
      <c r="K133" s="16">
        <f t="shared" si="3"/>
        <v>355.75199999999995</v>
      </c>
    </row>
    <row r="134" spans="1:11" ht="75" x14ac:dyDescent="0.3">
      <c r="A134" s="19" t="s">
        <v>391</v>
      </c>
      <c r="B134" s="20" t="s">
        <v>392</v>
      </c>
      <c r="C134" s="20" t="s">
        <v>393</v>
      </c>
      <c r="D134" s="20" t="s">
        <v>394</v>
      </c>
      <c r="E134" s="20" t="s">
        <v>24</v>
      </c>
      <c r="F134" s="21">
        <v>15</v>
      </c>
      <c r="G134" s="23">
        <v>27.6</v>
      </c>
      <c r="H134" s="16">
        <v>414</v>
      </c>
      <c r="I134" s="22">
        <v>0.08</v>
      </c>
      <c r="J134" s="16">
        <f t="shared" si="2"/>
        <v>33.120000000000005</v>
      </c>
      <c r="K134" s="16">
        <f t="shared" si="3"/>
        <v>447.12</v>
      </c>
    </row>
    <row r="135" spans="1:11" ht="75" x14ac:dyDescent="0.3">
      <c r="A135" s="19" t="s">
        <v>395</v>
      </c>
      <c r="B135" s="20" t="s">
        <v>396</v>
      </c>
      <c r="C135" s="20" t="s">
        <v>393</v>
      </c>
      <c r="D135" s="20" t="s">
        <v>397</v>
      </c>
      <c r="E135" s="20" t="s">
        <v>24</v>
      </c>
      <c r="F135" s="21">
        <v>15</v>
      </c>
      <c r="G135" s="23">
        <v>27.6</v>
      </c>
      <c r="H135" s="16">
        <v>414</v>
      </c>
      <c r="I135" s="22">
        <v>0.08</v>
      </c>
      <c r="J135" s="16">
        <f t="shared" si="2"/>
        <v>33.120000000000005</v>
      </c>
      <c r="K135" s="16">
        <f t="shared" si="3"/>
        <v>447.12</v>
      </c>
    </row>
    <row r="136" spans="1:11" ht="56.25" x14ac:dyDescent="0.3">
      <c r="A136" s="19" t="s">
        <v>398</v>
      </c>
      <c r="B136" s="20" t="s">
        <v>399</v>
      </c>
      <c r="C136" s="20"/>
      <c r="D136" s="20"/>
      <c r="E136" s="20" t="s">
        <v>37</v>
      </c>
      <c r="F136" s="21">
        <v>20</v>
      </c>
      <c r="G136" s="23">
        <v>18</v>
      </c>
      <c r="H136" s="16">
        <v>360</v>
      </c>
      <c r="I136" s="22">
        <v>0.23</v>
      </c>
      <c r="J136" s="16">
        <f t="shared" si="2"/>
        <v>82.800000000000011</v>
      </c>
      <c r="K136" s="16">
        <f t="shared" si="3"/>
        <v>442.8</v>
      </c>
    </row>
    <row r="137" spans="1:11" ht="131.25" x14ac:dyDescent="0.3">
      <c r="A137" s="19" t="s">
        <v>400</v>
      </c>
      <c r="B137" s="20" t="s">
        <v>401</v>
      </c>
      <c r="C137" s="20" t="s">
        <v>129</v>
      </c>
      <c r="D137" s="20" t="s">
        <v>402</v>
      </c>
      <c r="E137" s="20" t="s">
        <v>24</v>
      </c>
      <c r="F137" s="20">
        <v>2</v>
      </c>
      <c r="G137" s="23">
        <v>168</v>
      </c>
      <c r="H137" s="16">
        <v>336</v>
      </c>
      <c r="I137" s="22">
        <v>0.23</v>
      </c>
      <c r="J137" s="16">
        <f t="shared" si="2"/>
        <v>77.279999999999973</v>
      </c>
      <c r="K137" s="16">
        <f t="shared" si="3"/>
        <v>413.28</v>
      </c>
    </row>
    <row r="138" spans="1:11" ht="131.25" x14ac:dyDescent="0.3">
      <c r="A138" s="19" t="s">
        <v>403</v>
      </c>
      <c r="B138" s="20" t="s">
        <v>404</v>
      </c>
      <c r="C138" s="20" t="s">
        <v>129</v>
      </c>
      <c r="D138" s="20" t="s">
        <v>405</v>
      </c>
      <c r="E138" s="20" t="s">
        <v>24</v>
      </c>
      <c r="F138" s="20">
        <v>1</v>
      </c>
      <c r="G138" s="23">
        <v>294</v>
      </c>
      <c r="H138" s="16">
        <v>294</v>
      </c>
      <c r="I138" s="22">
        <v>0.23</v>
      </c>
      <c r="J138" s="16">
        <f t="shared" si="2"/>
        <v>67.62</v>
      </c>
      <c r="K138" s="16">
        <f t="shared" si="3"/>
        <v>361.62</v>
      </c>
    </row>
    <row r="139" spans="1:11" ht="75" x14ac:dyDescent="0.3">
      <c r="A139" s="19" t="s">
        <v>406</v>
      </c>
      <c r="B139" s="20" t="s">
        <v>407</v>
      </c>
      <c r="C139" s="20"/>
      <c r="D139" s="20"/>
      <c r="E139" s="20" t="s">
        <v>24</v>
      </c>
      <c r="F139" s="21">
        <v>5</v>
      </c>
      <c r="G139" s="23">
        <v>25.2</v>
      </c>
      <c r="H139" s="16">
        <v>126</v>
      </c>
      <c r="I139" s="22">
        <v>0.23</v>
      </c>
      <c r="J139" s="16">
        <f t="shared" si="2"/>
        <v>28.97999999999999</v>
      </c>
      <c r="K139" s="16">
        <f t="shared" si="3"/>
        <v>154.97999999999999</v>
      </c>
    </row>
    <row r="140" spans="1:11" ht="131.25" x14ac:dyDescent="0.3">
      <c r="A140" s="19" t="s">
        <v>408</v>
      </c>
      <c r="B140" s="20" t="s">
        <v>409</v>
      </c>
      <c r="C140" s="20"/>
      <c r="D140" s="20" t="s">
        <v>410</v>
      </c>
      <c r="E140" s="20" t="s">
        <v>37</v>
      </c>
      <c r="F140" s="20">
        <v>34</v>
      </c>
      <c r="G140" s="23">
        <v>40</v>
      </c>
      <c r="H140" s="16">
        <v>1360</v>
      </c>
      <c r="I140" s="22">
        <v>0.23</v>
      </c>
      <c r="J140" s="16">
        <f t="shared" ref="J140:J155" si="4">K140-H140</f>
        <v>312.79999999999995</v>
      </c>
      <c r="K140" s="16">
        <f t="shared" ref="K140:K155" si="5">H140+H140*I140</f>
        <v>1672.8</v>
      </c>
    </row>
    <row r="141" spans="1:11" ht="150" x14ac:dyDescent="0.3">
      <c r="A141" s="19" t="s">
        <v>411</v>
      </c>
      <c r="B141" s="20" t="s">
        <v>412</v>
      </c>
      <c r="C141" s="20"/>
      <c r="D141" s="20" t="s">
        <v>413</v>
      </c>
      <c r="E141" s="20" t="s">
        <v>24</v>
      </c>
      <c r="F141" s="20">
        <v>8</v>
      </c>
      <c r="G141" s="23">
        <v>145</v>
      </c>
      <c r="H141" s="16">
        <v>1160</v>
      </c>
      <c r="I141" s="22">
        <v>0.23</v>
      </c>
      <c r="J141" s="16">
        <f t="shared" si="4"/>
        <v>266.79999999999995</v>
      </c>
      <c r="K141" s="16">
        <f t="shared" si="5"/>
        <v>1426.8</v>
      </c>
    </row>
    <row r="142" spans="1:11" ht="37.5" x14ac:dyDescent="0.3">
      <c r="A142" s="19" t="s">
        <v>414</v>
      </c>
      <c r="B142" s="20" t="s">
        <v>415</v>
      </c>
      <c r="C142" s="20" t="s">
        <v>416</v>
      </c>
      <c r="D142" s="20"/>
      <c r="E142" s="20" t="s">
        <v>37</v>
      </c>
      <c r="F142" s="21">
        <v>20</v>
      </c>
      <c r="G142" s="23">
        <v>19.32</v>
      </c>
      <c r="H142" s="16">
        <v>386.4</v>
      </c>
      <c r="I142" s="22">
        <v>0.23</v>
      </c>
      <c r="J142" s="16">
        <f t="shared" si="4"/>
        <v>88.872000000000014</v>
      </c>
      <c r="K142" s="16">
        <f t="shared" si="5"/>
        <v>475.27199999999999</v>
      </c>
    </row>
    <row r="143" spans="1:11" ht="37.5" x14ac:dyDescent="0.3">
      <c r="A143" s="19" t="s">
        <v>417</v>
      </c>
      <c r="B143" s="20" t="s">
        <v>418</v>
      </c>
      <c r="C143" s="20" t="s">
        <v>419</v>
      </c>
      <c r="D143" s="20"/>
      <c r="E143" s="20" t="s">
        <v>37</v>
      </c>
      <c r="F143" s="21">
        <v>20</v>
      </c>
      <c r="G143" s="23">
        <v>21</v>
      </c>
      <c r="H143" s="16">
        <v>420</v>
      </c>
      <c r="I143" s="22">
        <v>0.23</v>
      </c>
      <c r="J143" s="16">
        <f t="shared" si="4"/>
        <v>96.600000000000023</v>
      </c>
      <c r="K143" s="16">
        <f t="shared" si="5"/>
        <v>516.6</v>
      </c>
    </row>
    <row r="144" spans="1:11" ht="37.5" x14ac:dyDescent="0.3">
      <c r="A144" s="19" t="s">
        <v>420</v>
      </c>
      <c r="B144" s="20" t="s">
        <v>421</v>
      </c>
      <c r="C144" s="20" t="s">
        <v>422</v>
      </c>
      <c r="D144" s="20"/>
      <c r="E144" s="20" t="s">
        <v>37</v>
      </c>
      <c r="F144" s="21">
        <v>20</v>
      </c>
      <c r="G144" s="23">
        <v>17.64</v>
      </c>
      <c r="H144" s="16">
        <v>352.8</v>
      </c>
      <c r="I144" s="22">
        <v>0.23</v>
      </c>
      <c r="J144" s="16">
        <f t="shared" si="4"/>
        <v>81.144000000000005</v>
      </c>
      <c r="K144" s="16">
        <f t="shared" si="5"/>
        <v>433.94400000000002</v>
      </c>
    </row>
    <row r="145" spans="1:11" ht="56.25" x14ac:dyDescent="0.3">
      <c r="A145" s="19" t="s">
        <v>423</v>
      </c>
      <c r="B145" s="20" t="s">
        <v>424</v>
      </c>
      <c r="C145" s="20" t="s">
        <v>425</v>
      </c>
      <c r="D145" s="20">
        <v>4104</v>
      </c>
      <c r="E145" s="20" t="s">
        <v>37</v>
      </c>
      <c r="F145" s="21">
        <v>1</v>
      </c>
      <c r="G145" s="23">
        <v>34.08</v>
      </c>
      <c r="H145" s="16">
        <v>34.08</v>
      </c>
      <c r="I145" s="22">
        <v>0.23</v>
      </c>
      <c r="J145" s="16">
        <f t="shared" si="4"/>
        <v>7.8384</v>
      </c>
      <c r="K145" s="16">
        <f t="shared" si="5"/>
        <v>41.918399999999998</v>
      </c>
    </row>
    <row r="146" spans="1:11" ht="75" x14ac:dyDescent="0.3">
      <c r="A146" s="19" t="s">
        <v>426</v>
      </c>
      <c r="B146" s="20" t="s">
        <v>427</v>
      </c>
      <c r="C146" s="20" t="s">
        <v>425</v>
      </c>
      <c r="D146" s="20">
        <v>4102</v>
      </c>
      <c r="E146" s="20" t="s">
        <v>37</v>
      </c>
      <c r="F146" s="21">
        <v>1</v>
      </c>
      <c r="G146" s="23">
        <v>30</v>
      </c>
      <c r="H146" s="16">
        <v>30</v>
      </c>
      <c r="I146" s="22">
        <v>0.23</v>
      </c>
      <c r="J146" s="16">
        <f t="shared" si="4"/>
        <v>6.8999999999999986</v>
      </c>
      <c r="K146" s="16">
        <f t="shared" si="5"/>
        <v>36.9</v>
      </c>
    </row>
    <row r="147" spans="1:11" x14ac:dyDescent="0.3">
      <c r="A147" s="19" t="s">
        <v>428</v>
      </c>
      <c r="B147" s="20" t="s">
        <v>429</v>
      </c>
      <c r="C147" s="20"/>
      <c r="D147" s="20"/>
      <c r="E147" s="20" t="s">
        <v>37</v>
      </c>
      <c r="F147" s="21">
        <v>20</v>
      </c>
      <c r="G147" s="23">
        <v>9.6</v>
      </c>
      <c r="H147" s="16">
        <v>192</v>
      </c>
      <c r="I147" s="22">
        <v>0.23</v>
      </c>
      <c r="J147" s="16">
        <f t="shared" si="4"/>
        <v>44.16</v>
      </c>
      <c r="K147" s="16">
        <f t="shared" si="5"/>
        <v>236.16</v>
      </c>
    </row>
    <row r="148" spans="1:11" ht="37.5" x14ac:dyDescent="0.3">
      <c r="A148" s="19" t="s">
        <v>430</v>
      </c>
      <c r="B148" s="20" t="s">
        <v>431</v>
      </c>
      <c r="C148" s="20"/>
      <c r="D148" s="20"/>
      <c r="E148" s="20" t="s">
        <v>24</v>
      </c>
      <c r="F148" s="21">
        <v>10</v>
      </c>
      <c r="G148" s="23">
        <v>18.600000000000001</v>
      </c>
      <c r="H148" s="16">
        <v>186</v>
      </c>
      <c r="I148" s="22">
        <v>0.23</v>
      </c>
      <c r="J148" s="16">
        <f t="shared" si="4"/>
        <v>42.78</v>
      </c>
      <c r="K148" s="16">
        <f t="shared" si="5"/>
        <v>228.78</v>
      </c>
    </row>
    <row r="149" spans="1:11" ht="37.5" x14ac:dyDescent="0.3">
      <c r="A149" s="19" t="s">
        <v>432</v>
      </c>
      <c r="B149" s="20" t="s">
        <v>433</v>
      </c>
      <c r="C149" s="20" t="s">
        <v>434</v>
      </c>
      <c r="D149" s="20">
        <v>141114</v>
      </c>
      <c r="E149" s="20" t="s">
        <v>24</v>
      </c>
      <c r="F149" s="21">
        <v>1</v>
      </c>
      <c r="G149" s="23">
        <v>40.799999999999997</v>
      </c>
      <c r="H149" s="16">
        <v>40.799999999999997</v>
      </c>
      <c r="I149" s="22">
        <v>0.23</v>
      </c>
      <c r="J149" s="16">
        <f t="shared" si="4"/>
        <v>9.3840000000000003</v>
      </c>
      <c r="K149" s="16">
        <f t="shared" si="5"/>
        <v>50.183999999999997</v>
      </c>
    </row>
    <row r="150" spans="1:11" ht="56.25" x14ac:dyDescent="0.3">
      <c r="A150" s="19" t="s">
        <v>435</v>
      </c>
      <c r="B150" s="20" t="s">
        <v>436</v>
      </c>
      <c r="C150" s="20" t="s">
        <v>437</v>
      </c>
      <c r="D150" s="20" t="s">
        <v>438</v>
      </c>
      <c r="E150" s="20" t="s">
        <v>37</v>
      </c>
      <c r="F150" s="21">
        <v>6</v>
      </c>
      <c r="G150" s="23">
        <v>15.99</v>
      </c>
      <c r="H150" s="16">
        <v>95.94</v>
      </c>
      <c r="I150" s="22">
        <v>0.23</v>
      </c>
      <c r="J150" s="16">
        <f t="shared" si="4"/>
        <v>22.066200000000009</v>
      </c>
      <c r="K150" s="16">
        <f t="shared" si="5"/>
        <v>118.00620000000001</v>
      </c>
    </row>
    <row r="151" spans="1:11" ht="56.25" x14ac:dyDescent="0.3">
      <c r="A151" s="19" t="s">
        <v>439</v>
      </c>
      <c r="B151" s="20" t="s">
        <v>440</v>
      </c>
      <c r="C151" s="21"/>
      <c r="D151" s="21"/>
      <c r="E151" s="20" t="s">
        <v>24</v>
      </c>
      <c r="F151" s="21">
        <v>20</v>
      </c>
      <c r="G151" s="23">
        <v>14.4</v>
      </c>
      <c r="H151" s="16">
        <v>288</v>
      </c>
      <c r="I151" s="22">
        <v>0.23</v>
      </c>
      <c r="J151" s="16">
        <f t="shared" si="4"/>
        <v>66.240000000000009</v>
      </c>
      <c r="K151" s="16">
        <f t="shared" si="5"/>
        <v>354.24</v>
      </c>
    </row>
    <row r="152" spans="1:11" ht="75" x14ac:dyDescent="0.3">
      <c r="A152" s="19" t="s">
        <v>441</v>
      </c>
      <c r="B152" s="20" t="s">
        <v>442</v>
      </c>
      <c r="C152" s="20" t="s">
        <v>443</v>
      </c>
      <c r="D152" s="20" t="s">
        <v>444</v>
      </c>
      <c r="E152" s="20" t="s">
        <v>24</v>
      </c>
      <c r="F152" s="21">
        <v>20</v>
      </c>
      <c r="G152" s="23">
        <v>4.68</v>
      </c>
      <c r="H152" s="16">
        <v>93.6</v>
      </c>
      <c r="I152" s="22">
        <v>0.23</v>
      </c>
      <c r="J152" s="16">
        <f t="shared" si="4"/>
        <v>21.527999999999992</v>
      </c>
      <c r="K152" s="16">
        <f t="shared" si="5"/>
        <v>115.12799999999999</v>
      </c>
    </row>
    <row r="153" spans="1:11" ht="37.5" x14ac:dyDescent="0.3">
      <c r="A153" s="19" t="s">
        <v>445</v>
      </c>
      <c r="B153" s="20" t="s">
        <v>446</v>
      </c>
      <c r="C153" s="20" t="s">
        <v>129</v>
      </c>
      <c r="D153" s="20" t="s">
        <v>447</v>
      </c>
      <c r="E153" s="20" t="s">
        <v>37</v>
      </c>
      <c r="F153" s="20">
        <v>2</v>
      </c>
      <c r="G153" s="23">
        <v>87.84</v>
      </c>
      <c r="H153" s="16">
        <v>175.68</v>
      </c>
      <c r="I153" s="22">
        <v>0.23</v>
      </c>
      <c r="J153" s="16">
        <f t="shared" si="4"/>
        <v>40.406400000000019</v>
      </c>
      <c r="K153" s="16">
        <f t="shared" si="5"/>
        <v>216.08640000000003</v>
      </c>
    </row>
    <row r="154" spans="1:11" ht="37.5" x14ac:dyDescent="0.3">
      <c r="A154" s="19" t="s">
        <v>448</v>
      </c>
      <c r="B154" s="20" t="s">
        <v>449</v>
      </c>
      <c r="C154" s="20" t="s">
        <v>450</v>
      </c>
      <c r="D154" s="20" t="s">
        <v>451</v>
      </c>
      <c r="E154" s="20" t="s">
        <v>37</v>
      </c>
      <c r="F154" s="21">
        <v>5</v>
      </c>
      <c r="G154" s="23">
        <v>87.84</v>
      </c>
      <c r="H154" s="16">
        <v>439.20000000000005</v>
      </c>
      <c r="I154" s="22">
        <v>0.23</v>
      </c>
      <c r="J154" s="16">
        <f t="shared" si="4"/>
        <v>101.01600000000008</v>
      </c>
      <c r="K154" s="16">
        <f t="shared" si="5"/>
        <v>540.21600000000012</v>
      </c>
    </row>
    <row r="155" spans="1:11" ht="37.5" x14ac:dyDescent="0.3">
      <c r="A155" s="19" t="s">
        <v>452</v>
      </c>
      <c r="B155" s="20" t="s">
        <v>453</v>
      </c>
      <c r="C155" s="20"/>
      <c r="D155" s="20"/>
      <c r="E155" s="20" t="s">
        <v>37</v>
      </c>
      <c r="F155" s="21">
        <v>2</v>
      </c>
      <c r="G155" s="23">
        <v>129.6</v>
      </c>
      <c r="H155" s="16">
        <v>259.2</v>
      </c>
      <c r="I155" s="22">
        <v>0.23</v>
      </c>
      <c r="J155" s="16">
        <f t="shared" si="4"/>
        <v>59.615999999999985</v>
      </c>
      <c r="K155" s="16">
        <f t="shared" si="5"/>
        <v>318.81599999999997</v>
      </c>
    </row>
    <row r="156" spans="1:11" ht="37.5" x14ac:dyDescent="0.3">
      <c r="A156" s="19" t="s">
        <v>454</v>
      </c>
      <c r="B156" s="20" t="s">
        <v>455</v>
      </c>
      <c r="C156" s="75" t="s">
        <v>74</v>
      </c>
      <c r="D156" s="75" t="s">
        <v>456</v>
      </c>
      <c r="E156" s="75" t="s">
        <v>24</v>
      </c>
      <c r="F156" s="74">
        <v>3</v>
      </c>
      <c r="G156" s="72">
        <v>5.76</v>
      </c>
      <c r="H156" s="72">
        <v>17.28</v>
      </c>
      <c r="I156" s="73">
        <v>0.23</v>
      </c>
      <c r="J156" s="72">
        <f>K156-H156</f>
        <v>3.9743999999999993</v>
      </c>
      <c r="K156" s="72">
        <f>H156+H156*I156</f>
        <v>21.2544</v>
      </c>
    </row>
    <row r="157" spans="1:11" ht="56.25" x14ac:dyDescent="0.3">
      <c r="A157" s="19" t="s">
        <v>457</v>
      </c>
      <c r="B157" s="20" t="s">
        <v>458</v>
      </c>
      <c r="C157" s="75"/>
      <c r="D157" s="75"/>
      <c r="E157" s="75"/>
      <c r="F157" s="74"/>
      <c r="G157" s="72"/>
      <c r="H157" s="72"/>
      <c r="I157" s="74"/>
      <c r="J157" s="72"/>
      <c r="K157" s="72"/>
    </row>
    <row r="158" spans="1:11" ht="75" x14ac:dyDescent="0.3">
      <c r="A158" s="19" t="s">
        <v>459</v>
      </c>
      <c r="B158" s="20" t="s">
        <v>460</v>
      </c>
      <c r="C158" s="20" t="s">
        <v>461</v>
      </c>
      <c r="D158" s="20">
        <v>429991354</v>
      </c>
      <c r="E158" s="20" t="s">
        <v>24</v>
      </c>
      <c r="F158" s="20">
        <v>50</v>
      </c>
      <c r="G158" s="23">
        <v>11.52</v>
      </c>
      <c r="H158" s="23">
        <v>576</v>
      </c>
      <c r="I158" s="22">
        <v>0.23</v>
      </c>
      <c r="J158" s="23">
        <f>K158-H158</f>
        <v>132.48000000000002</v>
      </c>
      <c r="K158" s="23">
        <f>H158+H158*I158</f>
        <v>708.48</v>
      </c>
    </row>
    <row r="159" spans="1:11" ht="56.25" x14ac:dyDescent="0.3">
      <c r="A159" s="19" t="s">
        <v>462</v>
      </c>
      <c r="B159" s="20" t="s">
        <v>463</v>
      </c>
      <c r="C159" s="20"/>
      <c r="D159" s="20"/>
      <c r="E159" s="20" t="s">
        <v>24</v>
      </c>
      <c r="F159" s="21">
        <v>3</v>
      </c>
      <c r="G159" s="23">
        <v>21</v>
      </c>
      <c r="H159" s="23">
        <v>63</v>
      </c>
      <c r="I159" s="22">
        <v>0.23</v>
      </c>
      <c r="J159" s="23">
        <f t="shared" ref="J159:J205" si="6">K159-H159</f>
        <v>14.489999999999995</v>
      </c>
      <c r="K159" s="23">
        <f t="shared" ref="K159:K205" si="7">H159+H159*I159</f>
        <v>77.489999999999995</v>
      </c>
    </row>
    <row r="160" spans="1:11" ht="37.5" x14ac:dyDescent="0.3">
      <c r="A160" s="19" t="s">
        <v>464</v>
      </c>
      <c r="B160" s="20" t="s">
        <v>465</v>
      </c>
      <c r="C160" s="24" t="s">
        <v>1845</v>
      </c>
      <c r="D160" s="24" t="s">
        <v>1846</v>
      </c>
      <c r="E160" s="20" t="s">
        <v>24</v>
      </c>
      <c r="F160" s="21">
        <v>1</v>
      </c>
      <c r="G160" s="23">
        <v>286.89999999999998</v>
      </c>
      <c r="H160" s="23">
        <v>286.89999999999998</v>
      </c>
      <c r="I160" s="22">
        <v>0.08</v>
      </c>
      <c r="J160" s="23">
        <f t="shared" si="6"/>
        <v>22.951999999999998</v>
      </c>
      <c r="K160" s="23">
        <f t="shared" si="7"/>
        <v>309.85199999999998</v>
      </c>
    </row>
    <row r="161" spans="1:11" ht="37.5" x14ac:dyDescent="0.3">
      <c r="A161" s="19" t="s">
        <v>466</v>
      </c>
      <c r="B161" s="20" t="s">
        <v>467</v>
      </c>
      <c r="C161" s="24" t="s">
        <v>1845</v>
      </c>
      <c r="D161" s="24" t="s">
        <v>1847</v>
      </c>
      <c r="E161" s="20" t="s">
        <v>24</v>
      </c>
      <c r="F161" s="21">
        <v>1</v>
      </c>
      <c r="G161" s="23">
        <v>286.89999999999998</v>
      </c>
      <c r="H161" s="23">
        <v>286.89999999999998</v>
      </c>
      <c r="I161" s="22">
        <v>0.08</v>
      </c>
      <c r="J161" s="23">
        <f t="shared" si="6"/>
        <v>22.951999999999998</v>
      </c>
      <c r="K161" s="23">
        <f t="shared" si="7"/>
        <v>309.85199999999998</v>
      </c>
    </row>
    <row r="162" spans="1:11" ht="37.5" x14ac:dyDescent="0.3">
      <c r="A162" s="19" t="s">
        <v>468</v>
      </c>
      <c r="B162" s="20" t="s">
        <v>469</v>
      </c>
      <c r="C162" s="24" t="s">
        <v>1845</v>
      </c>
      <c r="D162" s="24" t="s">
        <v>1848</v>
      </c>
      <c r="E162" s="20" t="s">
        <v>24</v>
      </c>
      <c r="F162" s="21">
        <v>1</v>
      </c>
      <c r="G162" s="23">
        <v>216.72</v>
      </c>
      <c r="H162" s="23">
        <v>216.72</v>
      </c>
      <c r="I162" s="22">
        <v>0.08</v>
      </c>
      <c r="J162" s="23">
        <f t="shared" si="6"/>
        <v>17.337600000000009</v>
      </c>
      <c r="K162" s="23">
        <f t="shared" si="7"/>
        <v>234.05760000000001</v>
      </c>
    </row>
    <row r="163" spans="1:11" ht="37.5" x14ac:dyDescent="0.3">
      <c r="A163" s="19" t="s">
        <v>470</v>
      </c>
      <c r="B163" s="20" t="s">
        <v>471</v>
      </c>
      <c r="C163" s="24" t="s">
        <v>1845</v>
      </c>
      <c r="D163" s="24" t="s">
        <v>1849</v>
      </c>
      <c r="E163" s="20" t="s">
        <v>24</v>
      </c>
      <c r="F163" s="21">
        <v>1</v>
      </c>
      <c r="G163" s="23">
        <v>108.36</v>
      </c>
      <c r="H163" s="23">
        <v>108.36</v>
      </c>
      <c r="I163" s="22">
        <v>0.08</v>
      </c>
      <c r="J163" s="23">
        <f t="shared" si="6"/>
        <v>8.6688000000000045</v>
      </c>
      <c r="K163" s="23">
        <f t="shared" si="7"/>
        <v>117.0288</v>
      </c>
    </row>
    <row r="164" spans="1:11" ht="75" x14ac:dyDescent="0.3">
      <c r="A164" s="19" t="s">
        <v>472</v>
      </c>
      <c r="B164" s="20" t="s">
        <v>473</v>
      </c>
      <c r="C164" s="20" t="s">
        <v>109</v>
      </c>
      <c r="D164" s="20" t="s">
        <v>474</v>
      </c>
      <c r="E164" s="20" t="s">
        <v>37</v>
      </c>
      <c r="F164" s="21">
        <v>5</v>
      </c>
      <c r="G164" s="23">
        <v>24</v>
      </c>
      <c r="H164" s="23">
        <v>120</v>
      </c>
      <c r="I164" s="22">
        <v>0.23</v>
      </c>
      <c r="J164" s="23">
        <f t="shared" si="6"/>
        <v>27.599999999999994</v>
      </c>
      <c r="K164" s="23">
        <f t="shared" si="7"/>
        <v>147.6</v>
      </c>
    </row>
    <row r="165" spans="1:11" ht="37.5" x14ac:dyDescent="0.3">
      <c r="A165" s="19" t="s">
        <v>475</v>
      </c>
      <c r="B165" s="20" t="s">
        <v>476</v>
      </c>
      <c r="C165" s="20"/>
      <c r="D165" s="20"/>
      <c r="E165" s="20" t="s">
        <v>37</v>
      </c>
      <c r="F165" s="21">
        <v>2</v>
      </c>
      <c r="G165" s="23">
        <v>12</v>
      </c>
      <c r="H165" s="23">
        <v>24</v>
      </c>
      <c r="I165" s="22">
        <v>0.23</v>
      </c>
      <c r="J165" s="23">
        <f t="shared" si="6"/>
        <v>5.52</v>
      </c>
      <c r="K165" s="23">
        <f t="shared" si="7"/>
        <v>29.52</v>
      </c>
    </row>
    <row r="166" spans="1:11" ht="56.25" x14ac:dyDescent="0.3">
      <c r="A166" s="19" t="s">
        <v>477</v>
      </c>
      <c r="B166" s="20" t="s">
        <v>478</v>
      </c>
      <c r="C166" s="20"/>
      <c r="D166" s="21" t="s">
        <v>479</v>
      </c>
      <c r="E166" s="20" t="s">
        <v>37</v>
      </c>
      <c r="F166" s="20">
        <v>10</v>
      </c>
      <c r="G166" s="23">
        <v>17.82</v>
      </c>
      <c r="H166" s="23">
        <v>178.2</v>
      </c>
      <c r="I166" s="22">
        <v>0.23</v>
      </c>
      <c r="J166" s="23">
        <f t="shared" si="6"/>
        <v>40.98599999999999</v>
      </c>
      <c r="K166" s="23">
        <f t="shared" si="7"/>
        <v>219.18599999999998</v>
      </c>
    </row>
    <row r="167" spans="1:11" ht="131.25" x14ac:dyDescent="0.3">
      <c r="A167" s="19" t="s">
        <v>480</v>
      </c>
      <c r="B167" s="20" t="s">
        <v>481</v>
      </c>
      <c r="C167" s="20" t="s">
        <v>366</v>
      </c>
      <c r="D167" s="20">
        <v>1023</v>
      </c>
      <c r="E167" s="20" t="s">
        <v>37</v>
      </c>
      <c r="F167" s="20">
        <v>10</v>
      </c>
      <c r="G167" s="23">
        <v>22.8</v>
      </c>
      <c r="H167" s="23">
        <v>228</v>
      </c>
      <c r="I167" s="22">
        <v>0.23</v>
      </c>
      <c r="J167" s="23">
        <f t="shared" si="6"/>
        <v>52.44</v>
      </c>
      <c r="K167" s="23">
        <f t="shared" si="7"/>
        <v>280.44</v>
      </c>
    </row>
    <row r="168" spans="1:11" ht="75" x14ac:dyDescent="0.3">
      <c r="A168" s="19" t="s">
        <v>482</v>
      </c>
      <c r="B168" s="20" t="s">
        <v>483</v>
      </c>
      <c r="C168" s="20"/>
      <c r="D168" s="20">
        <v>1005</v>
      </c>
      <c r="E168" s="20" t="s">
        <v>37</v>
      </c>
      <c r="F168" s="20">
        <v>10</v>
      </c>
      <c r="G168" s="23">
        <v>30</v>
      </c>
      <c r="H168" s="23">
        <v>300</v>
      </c>
      <c r="I168" s="22">
        <v>0.23</v>
      </c>
      <c r="J168" s="23">
        <f t="shared" si="6"/>
        <v>69</v>
      </c>
      <c r="K168" s="23">
        <f t="shared" si="7"/>
        <v>369</v>
      </c>
    </row>
    <row r="169" spans="1:11" ht="56.25" x14ac:dyDescent="0.3">
      <c r="A169" s="19" t="s">
        <v>484</v>
      </c>
      <c r="B169" s="20" t="s">
        <v>485</v>
      </c>
      <c r="C169" s="20"/>
      <c r="D169" s="20"/>
      <c r="E169" s="20" t="s">
        <v>37</v>
      </c>
      <c r="F169" s="20">
        <v>2</v>
      </c>
      <c r="G169" s="23">
        <v>336</v>
      </c>
      <c r="H169" s="23">
        <v>672</v>
      </c>
      <c r="I169" s="22">
        <v>0.23</v>
      </c>
      <c r="J169" s="23">
        <f t="shared" si="6"/>
        <v>154.55999999999995</v>
      </c>
      <c r="K169" s="23">
        <f t="shared" si="7"/>
        <v>826.56</v>
      </c>
    </row>
    <row r="170" spans="1:11" ht="56.25" x14ac:dyDescent="0.3">
      <c r="A170" s="19" t="s">
        <v>486</v>
      </c>
      <c r="B170" s="20" t="s">
        <v>487</v>
      </c>
      <c r="C170" s="20"/>
      <c r="D170" s="20"/>
      <c r="E170" s="20" t="s">
        <v>37</v>
      </c>
      <c r="F170" s="20">
        <v>2</v>
      </c>
      <c r="G170" s="23">
        <v>288</v>
      </c>
      <c r="H170" s="23">
        <v>576</v>
      </c>
      <c r="I170" s="22">
        <v>0.23</v>
      </c>
      <c r="J170" s="23">
        <f t="shared" si="6"/>
        <v>132.48000000000002</v>
      </c>
      <c r="K170" s="23">
        <f t="shared" si="7"/>
        <v>708.48</v>
      </c>
    </row>
    <row r="171" spans="1:11" ht="56.25" x14ac:dyDescent="0.3">
      <c r="A171" s="19" t="s">
        <v>488</v>
      </c>
      <c r="B171" s="20" t="s">
        <v>489</v>
      </c>
      <c r="C171" s="20"/>
      <c r="D171" s="20"/>
      <c r="E171" s="20" t="s">
        <v>37</v>
      </c>
      <c r="F171" s="20">
        <v>2</v>
      </c>
      <c r="G171" s="23">
        <v>252</v>
      </c>
      <c r="H171" s="23">
        <v>504</v>
      </c>
      <c r="I171" s="22">
        <v>0.23</v>
      </c>
      <c r="J171" s="23">
        <f t="shared" si="6"/>
        <v>115.91999999999996</v>
      </c>
      <c r="K171" s="23">
        <f t="shared" si="7"/>
        <v>619.91999999999996</v>
      </c>
    </row>
    <row r="172" spans="1:11" ht="56.25" x14ac:dyDescent="0.3">
      <c r="A172" s="19" t="s">
        <v>490</v>
      </c>
      <c r="B172" s="20" t="s">
        <v>491</v>
      </c>
      <c r="C172" s="20"/>
      <c r="D172" s="20"/>
      <c r="E172" s="20" t="s">
        <v>37</v>
      </c>
      <c r="F172" s="20">
        <v>2</v>
      </c>
      <c r="G172" s="23">
        <v>222</v>
      </c>
      <c r="H172" s="23">
        <v>444</v>
      </c>
      <c r="I172" s="22">
        <v>0.23</v>
      </c>
      <c r="J172" s="23">
        <f t="shared" si="6"/>
        <v>102.12</v>
      </c>
      <c r="K172" s="23">
        <f t="shared" si="7"/>
        <v>546.12</v>
      </c>
    </row>
    <row r="173" spans="1:11" ht="75" x14ac:dyDescent="0.3">
      <c r="A173" s="19" t="s">
        <v>492</v>
      </c>
      <c r="B173" s="20" t="s">
        <v>493</v>
      </c>
      <c r="C173" s="20" t="s">
        <v>494</v>
      </c>
      <c r="D173" s="20" t="s">
        <v>495</v>
      </c>
      <c r="E173" s="20" t="s">
        <v>37</v>
      </c>
      <c r="F173" s="21">
        <v>2</v>
      </c>
      <c r="G173" s="23">
        <v>12</v>
      </c>
      <c r="H173" s="23">
        <v>24</v>
      </c>
      <c r="I173" s="22">
        <v>0.23</v>
      </c>
      <c r="J173" s="23">
        <f t="shared" si="6"/>
        <v>5.52</v>
      </c>
      <c r="K173" s="23">
        <f t="shared" si="7"/>
        <v>29.52</v>
      </c>
    </row>
    <row r="174" spans="1:11" ht="93.75" x14ac:dyDescent="0.3">
      <c r="A174" s="19" t="s">
        <v>496</v>
      </c>
      <c r="B174" s="20" t="s">
        <v>497</v>
      </c>
      <c r="C174" s="20" t="s">
        <v>389</v>
      </c>
      <c r="D174" s="20" t="s">
        <v>498</v>
      </c>
      <c r="E174" s="20" t="s">
        <v>24</v>
      </c>
      <c r="F174" s="21">
        <v>30</v>
      </c>
      <c r="G174" s="23">
        <v>162.72</v>
      </c>
      <c r="H174" s="23">
        <v>4881.6000000000004</v>
      </c>
      <c r="I174" s="22">
        <v>0.23</v>
      </c>
      <c r="J174" s="23">
        <f t="shared" si="6"/>
        <v>1122.768</v>
      </c>
      <c r="K174" s="23">
        <f t="shared" si="7"/>
        <v>6004.3680000000004</v>
      </c>
    </row>
    <row r="175" spans="1:11" ht="93.75" x14ac:dyDescent="0.3">
      <c r="A175" s="19" t="s">
        <v>499</v>
      </c>
      <c r="B175" s="20" t="s">
        <v>500</v>
      </c>
      <c r="C175" s="20" t="s">
        <v>389</v>
      </c>
      <c r="D175" s="20" t="s">
        <v>501</v>
      </c>
      <c r="E175" s="20" t="s">
        <v>24</v>
      </c>
      <c r="F175" s="20">
        <v>10</v>
      </c>
      <c r="G175" s="23">
        <v>203.82</v>
      </c>
      <c r="H175" s="23">
        <v>2038.1999999999998</v>
      </c>
      <c r="I175" s="22">
        <v>0.08</v>
      </c>
      <c r="J175" s="23">
        <f t="shared" si="6"/>
        <v>163.05600000000004</v>
      </c>
      <c r="K175" s="23">
        <f t="shared" si="7"/>
        <v>2201.2559999999999</v>
      </c>
    </row>
    <row r="176" spans="1:11" ht="56.25" x14ac:dyDescent="0.3">
      <c r="A176" s="19" t="s">
        <v>502</v>
      </c>
      <c r="B176" s="20" t="s">
        <v>503</v>
      </c>
      <c r="C176" s="21" t="s">
        <v>504</v>
      </c>
      <c r="D176" s="21"/>
      <c r="E176" s="20" t="s">
        <v>24</v>
      </c>
      <c r="F176" s="21">
        <v>100</v>
      </c>
      <c r="G176" s="23">
        <v>120</v>
      </c>
      <c r="H176" s="23">
        <v>12000</v>
      </c>
      <c r="I176" s="22">
        <v>0.08</v>
      </c>
      <c r="J176" s="23">
        <f t="shared" si="6"/>
        <v>960</v>
      </c>
      <c r="K176" s="23">
        <f t="shared" si="7"/>
        <v>12960</v>
      </c>
    </row>
    <row r="177" spans="1:11" s="18" customFormat="1" ht="37.5" x14ac:dyDescent="0.3">
      <c r="A177" s="13" t="s">
        <v>505</v>
      </c>
      <c r="B177" s="14" t="s">
        <v>506</v>
      </c>
      <c r="C177" s="14"/>
      <c r="D177" s="14"/>
      <c r="E177" s="14" t="s">
        <v>24</v>
      </c>
      <c r="F177" s="14">
        <v>10</v>
      </c>
      <c r="G177" s="23">
        <v>90</v>
      </c>
      <c r="H177" s="23">
        <v>900</v>
      </c>
      <c r="I177" s="17">
        <v>0.08</v>
      </c>
      <c r="J177" s="23">
        <f t="shared" si="6"/>
        <v>72</v>
      </c>
      <c r="K177" s="23">
        <f t="shared" si="7"/>
        <v>972</v>
      </c>
    </row>
    <row r="178" spans="1:11" s="18" customFormat="1" ht="56.25" x14ac:dyDescent="0.3">
      <c r="A178" s="13" t="s">
        <v>507</v>
      </c>
      <c r="B178" s="14" t="s">
        <v>508</v>
      </c>
      <c r="C178" s="14"/>
      <c r="D178" s="14"/>
      <c r="E178" s="14" t="s">
        <v>24</v>
      </c>
      <c r="F178" s="14">
        <v>10</v>
      </c>
      <c r="G178" s="23">
        <v>90</v>
      </c>
      <c r="H178" s="23">
        <v>900</v>
      </c>
      <c r="I178" s="17">
        <v>0.08</v>
      </c>
      <c r="J178" s="23">
        <f t="shared" si="6"/>
        <v>72</v>
      </c>
      <c r="K178" s="23">
        <f t="shared" si="7"/>
        <v>972</v>
      </c>
    </row>
    <row r="179" spans="1:11" s="18" customFormat="1" ht="75" x14ac:dyDescent="0.3">
      <c r="A179" s="13" t="s">
        <v>509</v>
      </c>
      <c r="B179" s="14" t="s">
        <v>510</v>
      </c>
      <c r="C179" s="14"/>
      <c r="D179" s="14"/>
      <c r="E179" s="14" t="s">
        <v>24</v>
      </c>
      <c r="F179" s="14">
        <v>10</v>
      </c>
      <c r="G179" s="23">
        <v>72</v>
      </c>
      <c r="H179" s="23">
        <v>720</v>
      </c>
      <c r="I179" s="17">
        <v>0.08</v>
      </c>
      <c r="J179" s="23">
        <f t="shared" si="6"/>
        <v>57.600000000000023</v>
      </c>
      <c r="K179" s="23">
        <f t="shared" si="7"/>
        <v>777.6</v>
      </c>
    </row>
    <row r="180" spans="1:11" ht="93.75" x14ac:dyDescent="0.3">
      <c r="A180" s="19" t="s">
        <v>511</v>
      </c>
      <c r="B180" s="20" t="s">
        <v>512</v>
      </c>
      <c r="C180" s="20" t="s">
        <v>513</v>
      </c>
      <c r="D180" s="20">
        <v>442404</v>
      </c>
      <c r="E180" s="20" t="s">
        <v>24</v>
      </c>
      <c r="F180" s="20">
        <v>3</v>
      </c>
      <c r="G180" s="23">
        <v>504.9</v>
      </c>
      <c r="H180" s="23">
        <v>1514.6999999999998</v>
      </c>
      <c r="I180" s="22">
        <v>0.23</v>
      </c>
      <c r="J180" s="23">
        <f t="shared" si="6"/>
        <v>348.38099999999986</v>
      </c>
      <c r="K180" s="23">
        <f t="shared" si="7"/>
        <v>1863.0809999999997</v>
      </c>
    </row>
    <row r="181" spans="1:11" ht="150" x14ac:dyDescent="0.3">
      <c r="A181" s="19" t="s">
        <v>514</v>
      </c>
      <c r="B181" s="20" t="s">
        <v>515</v>
      </c>
      <c r="C181" s="20"/>
      <c r="D181" s="20" t="s">
        <v>516</v>
      </c>
      <c r="E181" s="20" t="s">
        <v>517</v>
      </c>
      <c r="F181" s="21">
        <v>3</v>
      </c>
      <c r="G181" s="23">
        <v>85.2</v>
      </c>
      <c r="H181" s="23">
        <v>255.60000000000002</v>
      </c>
      <c r="I181" s="22">
        <v>0.23</v>
      </c>
      <c r="J181" s="23">
        <f t="shared" si="6"/>
        <v>58.788000000000011</v>
      </c>
      <c r="K181" s="23">
        <f t="shared" si="7"/>
        <v>314.38800000000003</v>
      </c>
    </row>
    <row r="182" spans="1:11" ht="75" x14ac:dyDescent="0.3">
      <c r="A182" s="19" t="s">
        <v>518</v>
      </c>
      <c r="B182" s="20" t="s">
        <v>519</v>
      </c>
      <c r="C182" s="20"/>
      <c r="D182" s="20"/>
      <c r="E182" s="20" t="s">
        <v>37</v>
      </c>
      <c r="F182" s="20">
        <v>10</v>
      </c>
      <c r="G182" s="23">
        <v>42</v>
      </c>
      <c r="H182" s="23">
        <v>420</v>
      </c>
      <c r="I182" s="22">
        <v>0.23</v>
      </c>
      <c r="J182" s="23">
        <f t="shared" si="6"/>
        <v>96.600000000000023</v>
      </c>
      <c r="K182" s="23">
        <f t="shared" si="7"/>
        <v>516.6</v>
      </c>
    </row>
    <row r="183" spans="1:11" ht="112.5" x14ac:dyDescent="0.3">
      <c r="A183" s="19" t="s">
        <v>520</v>
      </c>
      <c r="B183" s="20" t="s">
        <v>521</v>
      </c>
      <c r="C183" s="20" t="s">
        <v>284</v>
      </c>
      <c r="D183" s="20" t="s">
        <v>522</v>
      </c>
      <c r="E183" s="20" t="s">
        <v>24</v>
      </c>
      <c r="F183" s="21">
        <v>20</v>
      </c>
      <c r="G183" s="23">
        <v>88.08</v>
      </c>
      <c r="H183" s="23">
        <v>1761.6</v>
      </c>
      <c r="I183" s="22">
        <v>0.08</v>
      </c>
      <c r="J183" s="23">
        <f t="shared" si="6"/>
        <v>140.92799999999988</v>
      </c>
      <c r="K183" s="23">
        <f t="shared" si="7"/>
        <v>1902.5279999999998</v>
      </c>
    </row>
    <row r="184" spans="1:11" ht="56.25" x14ac:dyDescent="0.3">
      <c r="A184" s="19" t="s">
        <v>523</v>
      </c>
      <c r="B184" s="20" t="s">
        <v>524</v>
      </c>
      <c r="C184" s="20" t="s">
        <v>74</v>
      </c>
      <c r="D184" s="20" t="s">
        <v>525</v>
      </c>
      <c r="E184" s="20" t="s">
        <v>37</v>
      </c>
      <c r="F184" s="21">
        <v>1</v>
      </c>
      <c r="G184" s="23">
        <v>67.2</v>
      </c>
      <c r="H184" s="23">
        <v>67.2</v>
      </c>
      <c r="I184" s="22">
        <v>0.23</v>
      </c>
      <c r="J184" s="23">
        <f t="shared" si="6"/>
        <v>15.456000000000003</v>
      </c>
      <c r="K184" s="23">
        <f t="shared" si="7"/>
        <v>82.656000000000006</v>
      </c>
    </row>
    <row r="185" spans="1:11" ht="93.75" x14ac:dyDescent="0.3">
      <c r="A185" s="19" t="s">
        <v>526</v>
      </c>
      <c r="B185" s="20" t="s">
        <v>527</v>
      </c>
      <c r="C185" s="20"/>
      <c r="D185" s="20"/>
      <c r="E185" s="20" t="s">
        <v>37</v>
      </c>
      <c r="F185" s="20">
        <v>10</v>
      </c>
      <c r="G185" s="23">
        <v>38.4</v>
      </c>
      <c r="H185" s="23">
        <v>384</v>
      </c>
      <c r="I185" s="22">
        <v>0.23</v>
      </c>
      <c r="J185" s="23">
        <f t="shared" si="6"/>
        <v>88.32</v>
      </c>
      <c r="K185" s="23">
        <f t="shared" si="7"/>
        <v>472.32</v>
      </c>
    </row>
    <row r="186" spans="1:11" ht="93.75" x14ac:dyDescent="0.3">
      <c r="A186" s="19" t="s">
        <v>528</v>
      </c>
      <c r="B186" s="20" t="s">
        <v>529</v>
      </c>
      <c r="C186" s="20" t="s">
        <v>393</v>
      </c>
      <c r="D186" s="20" t="s">
        <v>530</v>
      </c>
      <c r="E186" s="20" t="s">
        <v>24</v>
      </c>
      <c r="F186" s="21">
        <v>8</v>
      </c>
      <c r="G186" s="23">
        <v>127.5</v>
      </c>
      <c r="H186" s="23">
        <v>1020</v>
      </c>
      <c r="I186" s="22">
        <v>0.23</v>
      </c>
      <c r="J186" s="23">
        <f t="shared" si="6"/>
        <v>234.59999999999991</v>
      </c>
      <c r="K186" s="23">
        <f t="shared" si="7"/>
        <v>1254.5999999999999</v>
      </c>
    </row>
    <row r="187" spans="1:11" ht="56.25" x14ac:dyDescent="0.3">
      <c r="A187" s="19" t="s">
        <v>531</v>
      </c>
      <c r="B187" s="20" t="s">
        <v>532</v>
      </c>
      <c r="C187" s="20"/>
      <c r="D187" s="20"/>
      <c r="E187" s="20" t="s">
        <v>24</v>
      </c>
      <c r="F187" s="21">
        <v>80</v>
      </c>
      <c r="G187" s="23">
        <v>15.96</v>
      </c>
      <c r="H187" s="23">
        <v>1276.8000000000002</v>
      </c>
      <c r="I187" s="22">
        <v>0.23</v>
      </c>
      <c r="J187" s="23">
        <f t="shared" si="6"/>
        <v>293.66399999999999</v>
      </c>
      <c r="K187" s="23">
        <f t="shared" si="7"/>
        <v>1570.4640000000002</v>
      </c>
    </row>
    <row r="188" spans="1:11" ht="75" x14ac:dyDescent="0.3">
      <c r="A188" s="19" t="s">
        <v>533</v>
      </c>
      <c r="B188" s="20" t="s">
        <v>534</v>
      </c>
      <c r="C188" s="20" t="s">
        <v>74</v>
      </c>
      <c r="D188" s="20" t="s">
        <v>535</v>
      </c>
      <c r="E188" s="20" t="s">
        <v>24</v>
      </c>
      <c r="F188" s="21">
        <v>10</v>
      </c>
      <c r="G188" s="23">
        <v>42</v>
      </c>
      <c r="H188" s="23">
        <v>420</v>
      </c>
      <c r="I188" s="22">
        <v>0.23</v>
      </c>
      <c r="J188" s="23">
        <f t="shared" si="6"/>
        <v>96.600000000000023</v>
      </c>
      <c r="K188" s="23">
        <f t="shared" si="7"/>
        <v>516.6</v>
      </c>
    </row>
    <row r="189" spans="1:11" ht="150" x14ac:dyDescent="0.3">
      <c r="A189" s="19" t="s">
        <v>536</v>
      </c>
      <c r="B189" s="20" t="s">
        <v>537</v>
      </c>
      <c r="C189" s="20"/>
      <c r="D189" s="20">
        <v>601051</v>
      </c>
      <c r="E189" s="20" t="s">
        <v>24</v>
      </c>
      <c r="F189" s="21">
        <v>50</v>
      </c>
      <c r="G189" s="23">
        <v>33.479999999999997</v>
      </c>
      <c r="H189" s="23">
        <v>1673.9999999999998</v>
      </c>
      <c r="I189" s="22">
        <v>0.08</v>
      </c>
      <c r="J189" s="23">
        <f t="shared" si="6"/>
        <v>133.92000000000007</v>
      </c>
      <c r="K189" s="23">
        <f t="shared" si="7"/>
        <v>1807.9199999999998</v>
      </c>
    </row>
    <row r="190" spans="1:11" ht="75" x14ac:dyDescent="0.3">
      <c r="A190" s="19" t="s">
        <v>538</v>
      </c>
      <c r="B190" s="20" t="s">
        <v>539</v>
      </c>
      <c r="C190" s="20" t="s">
        <v>74</v>
      </c>
      <c r="D190" s="20" t="s">
        <v>540</v>
      </c>
      <c r="E190" s="20" t="s">
        <v>24</v>
      </c>
      <c r="F190" s="21">
        <v>50</v>
      </c>
      <c r="G190" s="23">
        <v>21.6</v>
      </c>
      <c r="H190" s="23">
        <v>1080</v>
      </c>
      <c r="I190" s="22">
        <v>0.23</v>
      </c>
      <c r="J190" s="23">
        <f t="shared" si="6"/>
        <v>248.40000000000009</v>
      </c>
      <c r="K190" s="23">
        <f t="shared" si="7"/>
        <v>1328.4</v>
      </c>
    </row>
    <row r="191" spans="1:11" ht="75" x14ac:dyDescent="0.3">
      <c r="A191" s="19" t="s">
        <v>541</v>
      </c>
      <c r="B191" s="20" t="s">
        <v>542</v>
      </c>
      <c r="C191" s="20" t="s">
        <v>74</v>
      </c>
      <c r="D191" s="20" t="s">
        <v>543</v>
      </c>
      <c r="E191" s="20" t="s">
        <v>24</v>
      </c>
      <c r="F191" s="21">
        <v>50</v>
      </c>
      <c r="G191" s="23">
        <v>72</v>
      </c>
      <c r="H191" s="23">
        <v>3600</v>
      </c>
      <c r="I191" s="22">
        <v>0.23</v>
      </c>
      <c r="J191" s="23">
        <f t="shared" si="6"/>
        <v>828</v>
      </c>
      <c r="K191" s="23">
        <f t="shared" si="7"/>
        <v>4428</v>
      </c>
    </row>
    <row r="192" spans="1:11" ht="75" x14ac:dyDescent="0.3">
      <c r="A192" s="19" t="s">
        <v>544</v>
      </c>
      <c r="B192" s="20" t="s">
        <v>545</v>
      </c>
      <c r="C192" s="20" t="s">
        <v>546</v>
      </c>
      <c r="D192" s="20" t="s">
        <v>547</v>
      </c>
      <c r="E192" s="20" t="s">
        <v>24</v>
      </c>
      <c r="F192" s="21">
        <v>1</v>
      </c>
      <c r="G192" s="23">
        <v>144</v>
      </c>
      <c r="H192" s="23">
        <v>144</v>
      </c>
      <c r="I192" s="22">
        <v>0.23</v>
      </c>
      <c r="J192" s="23">
        <f t="shared" si="6"/>
        <v>33.120000000000005</v>
      </c>
      <c r="K192" s="23">
        <f t="shared" si="7"/>
        <v>177.12</v>
      </c>
    </row>
    <row r="193" spans="1:11" ht="37.5" x14ac:dyDescent="0.3">
      <c r="A193" s="19" t="s">
        <v>548</v>
      </c>
      <c r="B193" s="20" t="s">
        <v>549</v>
      </c>
      <c r="C193" s="20"/>
      <c r="D193" s="20"/>
      <c r="E193" s="20" t="s">
        <v>24</v>
      </c>
      <c r="F193" s="21">
        <v>10</v>
      </c>
      <c r="G193" s="23">
        <v>27</v>
      </c>
      <c r="H193" s="23">
        <v>270</v>
      </c>
      <c r="I193" s="22">
        <v>0.23</v>
      </c>
      <c r="J193" s="23">
        <f t="shared" si="6"/>
        <v>62.100000000000023</v>
      </c>
      <c r="K193" s="23">
        <f t="shared" si="7"/>
        <v>332.1</v>
      </c>
    </row>
    <row r="194" spans="1:11" ht="112.5" x14ac:dyDescent="0.3">
      <c r="A194" s="19" t="s">
        <v>550</v>
      </c>
      <c r="B194" s="20" t="s">
        <v>551</v>
      </c>
      <c r="C194" s="20"/>
      <c r="D194" s="20">
        <v>404001</v>
      </c>
      <c r="E194" s="20" t="s">
        <v>24</v>
      </c>
      <c r="F194" s="21">
        <v>2</v>
      </c>
      <c r="G194" s="23">
        <v>264</v>
      </c>
      <c r="H194" s="23">
        <v>528</v>
      </c>
      <c r="I194" s="22">
        <v>0.23</v>
      </c>
      <c r="J194" s="23">
        <f t="shared" si="6"/>
        <v>121.44000000000005</v>
      </c>
      <c r="K194" s="23">
        <f t="shared" si="7"/>
        <v>649.44000000000005</v>
      </c>
    </row>
    <row r="195" spans="1:11" ht="56.25" x14ac:dyDescent="0.3">
      <c r="A195" s="19" t="s">
        <v>552</v>
      </c>
      <c r="B195" s="20" t="s">
        <v>553</v>
      </c>
      <c r="C195" s="20" t="s">
        <v>170</v>
      </c>
      <c r="D195" s="20">
        <v>30121023</v>
      </c>
      <c r="E195" s="20" t="s">
        <v>24</v>
      </c>
      <c r="F195" s="20">
        <v>1</v>
      </c>
      <c r="G195" s="23">
        <v>198.8</v>
      </c>
      <c r="H195" s="23">
        <v>198.8</v>
      </c>
      <c r="I195" s="22">
        <v>0.23</v>
      </c>
      <c r="J195" s="23">
        <f t="shared" si="6"/>
        <v>45.72399999999999</v>
      </c>
      <c r="K195" s="23">
        <f t="shared" si="7"/>
        <v>244.524</v>
      </c>
    </row>
    <row r="196" spans="1:11" ht="56.25" x14ac:dyDescent="0.3">
      <c r="A196" s="19" t="s">
        <v>554</v>
      </c>
      <c r="B196" s="20" t="s">
        <v>555</v>
      </c>
      <c r="C196" s="20" t="s">
        <v>170</v>
      </c>
      <c r="D196" s="20">
        <v>30120086</v>
      </c>
      <c r="E196" s="20" t="s">
        <v>24</v>
      </c>
      <c r="F196" s="20">
        <v>1</v>
      </c>
      <c r="G196" s="23">
        <v>201.08</v>
      </c>
      <c r="H196" s="23">
        <v>201.08</v>
      </c>
      <c r="I196" s="22">
        <v>0.23</v>
      </c>
      <c r="J196" s="23">
        <f t="shared" si="6"/>
        <v>46.248400000000004</v>
      </c>
      <c r="K196" s="23">
        <f t="shared" si="7"/>
        <v>247.32840000000002</v>
      </c>
    </row>
    <row r="197" spans="1:11" ht="56.25" x14ac:dyDescent="0.3">
      <c r="A197" s="19" t="s">
        <v>556</v>
      </c>
      <c r="B197" s="20" t="s">
        <v>557</v>
      </c>
      <c r="C197" s="20" t="s">
        <v>170</v>
      </c>
      <c r="D197" s="20">
        <v>30120094</v>
      </c>
      <c r="E197" s="20" t="s">
        <v>24</v>
      </c>
      <c r="F197" s="20">
        <v>1</v>
      </c>
      <c r="G197" s="23">
        <v>274.62</v>
      </c>
      <c r="H197" s="23">
        <v>274.62</v>
      </c>
      <c r="I197" s="22">
        <v>0.23</v>
      </c>
      <c r="J197" s="23">
        <f t="shared" si="6"/>
        <v>63.162599999999998</v>
      </c>
      <c r="K197" s="23">
        <f t="shared" si="7"/>
        <v>337.7826</v>
      </c>
    </row>
    <row r="198" spans="1:11" ht="93.75" x14ac:dyDescent="0.3">
      <c r="A198" s="19" t="s">
        <v>558</v>
      </c>
      <c r="B198" s="20" t="s">
        <v>559</v>
      </c>
      <c r="C198" s="20" t="s">
        <v>393</v>
      </c>
      <c r="D198" s="20" t="s">
        <v>560</v>
      </c>
      <c r="E198" s="20" t="s">
        <v>24</v>
      </c>
      <c r="F198" s="21">
        <v>2</v>
      </c>
      <c r="G198" s="23">
        <v>153</v>
      </c>
      <c r="H198" s="23">
        <v>306</v>
      </c>
      <c r="I198" s="22">
        <v>0.08</v>
      </c>
      <c r="J198" s="23">
        <f t="shared" si="6"/>
        <v>24.480000000000018</v>
      </c>
      <c r="K198" s="23">
        <f t="shared" si="7"/>
        <v>330.48</v>
      </c>
    </row>
    <row r="199" spans="1:11" ht="75" x14ac:dyDescent="0.3">
      <c r="A199" s="19" t="s">
        <v>561</v>
      </c>
      <c r="B199" s="20" t="s">
        <v>562</v>
      </c>
      <c r="C199" s="20" t="s">
        <v>393</v>
      </c>
      <c r="D199" s="20" t="s">
        <v>563</v>
      </c>
      <c r="E199" s="20" t="s">
        <v>24</v>
      </c>
      <c r="F199" s="21">
        <v>2</v>
      </c>
      <c r="G199" s="23">
        <v>35.700000000000003</v>
      </c>
      <c r="H199" s="23">
        <v>71.400000000000006</v>
      </c>
      <c r="I199" s="22">
        <v>0.08</v>
      </c>
      <c r="J199" s="23">
        <f t="shared" si="6"/>
        <v>5.7120000000000033</v>
      </c>
      <c r="K199" s="23">
        <f t="shared" si="7"/>
        <v>77.112000000000009</v>
      </c>
    </row>
    <row r="200" spans="1:11" ht="75" x14ac:dyDescent="0.3">
      <c r="A200" s="19" t="s">
        <v>564</v>
      </c>
      <c r="B200" s="20" t="s">
        <v>565</v>
      </c>
      <c r="C200" s="20" t="s">
        <v>566</v>
      </c>
      <c r="D200" s="20" t="s">
        <v>567</v>
      </c>
      <c r="E200" s="20" t="s">
        <v>24</v>
      </c>
      <c r="F200" s="21">
        <v>20</v>
      </c>
      <c r="G200" s="23">
        <v>38.76</v>
      </c>
      <c r="H200" s="23">
        <v>775.19999999999993</v>
      </c>
      <c r="I200" s="22">
        <v>0.08</v>
      </c>
      <c r="J200" s="23">
        <f t="shared" si="6"/>
        <v>62.015999999999963</v>
      </c>
      <c r="K200" s="23">
        <f t="shared" si="7"/>
        <v>837.21599999999989</v>
      </c>
    </row>
    <row r="201" spans="1:11" ht="75" x14ac:dyDescent="0.3">
      <c r="A201" s="19" t="s">
        <v>568</v>
      </c>
      <c r="B201" s="20" t="s">
        <v>569</v>
      </c>
      <c r="C201" s="20" t="s">
        <v>566</v>
      </c>
      <c r="D201" s="20" t="s">
        <v>570</v>
      </c>
      <c r="E201" s="20" t="s">
        <v>24</v>
      </c>
      <c r="F201" s="21">
        <v>40</v>
      </c>
      <c r="G201" s="23">
        <v>43.04</v>
      </c>
      <c r="H201" s="23">
        <v>1721.6</v>
      </c>
      <c r="I201" s="22">
        <v>0.08</v>
      </c>
      <c r="J201" s="23">
        <f t="shared" si="6"/>
        <v>137.72800000000007</v>
      </c>
      <c r="K201" s="23">
        <f t="shared" si="7"/>
        <v>1859.328</v>
      </c>
    </row>
    <row r="202" spans="1:11" ht="75" x14ac:dyDescent="0.3">
      <c r="A202" s="19" t="s">
        <v>571</v>
      </c>
      <c r="B202" s="20" t="s">
        <v>572</v>
      </c>
      <c r="C202" s="20" t="s">
        <v>74</v>
      </c>
      <c r="D202" s="20" t="s">
        <v>573</v>
      </c>
      <c r="E202" s="20" t="s">
        <v>24</v>
      </c>
      <c r="F202" s="21">
        <v>30</v>
      </c>
      <c r="G202" s="23">
        <v>28.8</v>
      </c>
      <c r="H202" s="23">
        <v>864</v>
      </c>
      <c r="I202" s="22">
        <v>0.23</v>
      </c>
      <c r="J202" s="23">
        <f t="shared" si="6"/>
        <v>198.72000000000003</v>
      </c>
      <c r="K202" s="23">
        <f t="shared" si="7"/>
        <v>1062.72</v>
      </c>
    </row>
    <row r="203" spans="1:11" ht="56.25" x14ac:dyDescent="0.3">
      <c r="A203" s="19" t="s">
        <v>574</v>
      </c>
      <c r="B203" s="20" t="s">
        <v>575</v>
      </c>
      <c r="C203" s="20" t="s">
        <v>74</v>
      </c>
      <c r="D203" s="20" t="s">
        <v>576</v>
      </c>
      <c r="E203" s="20" t="s">
        <v>24</v>
      </c>
      <c r="F203" s="21">
        <v>30</v>
      </c>
      <c r="G203" s="23">
        <v>9.24</v>
      </c>
      <c r="H203" s="23">
        <v>277.2</v>
      </c>
      <c r="I203" s="22">
        <v>0.23</v>
      </c>
      <c r="J203" s="23">
        <f t="shared" si="6"/>
        <v>63.756000000000029</v>
      </c>
      <c r="K203" s="23">
        <f t="shared" si="7"/>
        <v>340.95600000000002</v>
      </c>
    </row>
    <row r="204" spans="1:11" ht="75" x14ac:dyDescent="0.3">
      <c r="A204" s="19" t="s">
        <v>577</v>
      </c>
      <c r="B204" s="20" t="s">
        <v>578</v>
      </c>
      <c r="C204" s="20" t="s">
        <v>74</v>
      </c>
      <c r="D204" s="20" t="s">
        <v>579</v>
      </c>
      <c r="E204" s="20" t="s">
        <v>24</v>
      </c>
      <c r="F204" s="21">
        <v>30</v>
      </c>
      <c r="G204" s="23">
        <v>19.2</v>
      </c>
      <c r="H204" s="23">
        <v>576</v>
      </c>
      <c r="I204" s="22">
        <v>0.23</v>
      </c>
      <c r="J204" s="23">
        <f t="shared" si="6"/>
        <v>132.48000000000002</v>
      </c>
      <c r="K204" s="23">
        <f t="shared" si="7"/>
        <v>708.48</v>
      </c>
    </row>
    <row r="205" spans="1:11" ht="56.25" x14ac:dyDescent="0.3">
      <c r="A205" s="19" t="s">
        <v>580</v>
      </c>
      <c r="B205" s="20" t="s">
        <v>581</v>
      </c>
      <c r="C205" s="20" t="s">
        <v>74</v>
      </c>
      <c r="D205" s="20" t="s">
        <v>582</v>
      </c>
      <c r="E205" s="20" t="s">
        <v>24</v>
      </c>
      <c r="F205" s="21">
        <v>30</v>
      </c>
      <c r="G205" s="23">
        <v>6.91</v>
      </c>
      <c r="H205" s="23">
        <v>207.3</v>
      </c>
      <c r="I205" s="22">
        <v>0.23</v>
      </c>
      <c r="J205" s="23">
        <f t="shared" si="6"/>
        <v>47.679000000000002</v>
      </c>
      <c r="K205" s="23">
        <f t="shared" si="7"/>
        <v>254.97900000000001</v>
      </c>
    </row>
    <row r="206" spans="1:11" x14ac:dyDescent="0.3">
      <c r="A206" s="19" t="s">
        <v>583</v>
      </c>
      <c r="B206" s="75" t="s">
        <v>584</v>
      </c>
      <c r="C206" s="75" t="s">
        <v>585</v>
      </c>
      <c r="D206" s="20" t="s">
        <v>586</v>
      </c>
      <c r="E206" s="75" t="s">
        <v>24</v>
      </c>
      <c r="F206" s="75">
        <v>1</v>
      </c>
      <c r="G206" s="72">
        <v>781.2</v>
      </c>
      <c r="H206" s="72">
        <v>781.2</v>
      </c>
      <c r="I206" s="73">
        <v>0.23</v>
      </c>
      <c r="J206" s="72">
        <f>K206-H206</f>
        <v>179.67600000000004</v>
      </c>
      <c r="K206" s="72">
        <f>H206+H206*I206</f>
        <v>960.87600000000009</v>
      </c>
    </row>
    <row r="207" spans="1:11" ht="37.5" x14ac:dyDescent="0.3">
      <c r="A207" s="19" t="s">
        <v>587</v>
      </c>
      <c r="B207" s="75"/>
      <c r="C207" s="75"/>
      <c r="D207" s="20" t="s">
        <v>588</v>
      </c>
      <c r="E207" s="75"/>
      <c r="F207" s="75"/>
      <c r="G207" s="72"/>
      <c r="H207" s="72"/>
      <c r="I207" s="74"/>
      <c r="J207" s="72"/>
      <c r="K207" s="72"/>
    </row>
    <row r="208" spans="1:11" ht="150" x14ac:dyDescent="0.3">
      <c r="A208" s="19" t="s">
        <v>589</v>
      </c>
      <c r="B208" s="20" t="s">
        <v>590</v>
      </c>
      <c r="C208" s="20" t="s">
        <v>269</v>
      </c>
      <c r="D208" s="20" t="s">
        <v>591</v>
      </c>
      <c r="E208" s="20" t="s">
        <v>24</v>
      </c>
      <c r="F208" s="21">
        <v>1</v>
      </c>
      <c r="G208" s="23">
        <v>674.24</v>
      </c>
      <c r="H208" s="23">
        <v>674.24</v>
      </c>
      <c r="I208" s="22">
        <v>0.23</v>
      </c>
      <c r="J208" s="23">
        <f>K208-H208</f>
        <v>155.0752</v>
      </c>
      <c r="K208" s="23">
        <f>H208+H208*I208</f>
        <v>829.3152</v>
      </c>
    </row>
    <row r="209" spans="1:11" ht="150" x14ac:dyDescent="0.3">
      <c r="A209" s="19" t="s">
        <v>592</v>
      </c>
      <c r="B209" s="20" t="s">
        <v>593</v>
      </c>
      <c r="C209" s="20" t="s">
        <v>269</v>
      </c>
      <c r="D209" s="20" t="s">
        <v>594</v>
      </c>
      <c r="E209" s="20" t="s">
        <v>24</v>
      </c>
      <c r="F209" s="21">
        <v>1</v>
      </c>
      <c r="G209" s="23">
        <v>869.12</v>
      </c>
      <c r="H209" s="23">
        <v>869.12</v>
      </c>
      <c r="I209" s="22">
        <v>0.23</v>
      </c>
      <c r="J209" s="23">
        <f>K209-H209</f>
        <v>199.89760000000012</v>
      </c>
      <c r="K209" s="23">
        <f>H209+H209*I209</f>
        <v>1069.0176000000001</v>
      </c>
    </row>
    <row r="210" spans="1:11" ht="56.25" x14ac:dyDescent="0.3">
      <c r="A210" s="19" t="s">
        <v>595</v>
      </c>
      <c r="B210" s="20" t="s">
        <v>596</v>
      </c>
      <c r="C210" s="75" t="s">
        <v>249</v>
      </c>
      <c r="D210" s="75" t="s">
        <v>597</v>
      </c>
      <c r="E210" s="75" t="s">
        <v>24</v>
      </c>
      <c r="F210" s="75">
        <v>10</v>
      </c>
      <c r="G210" s="72">
        <v>33.479999999999997</v>
      </c>
      <c r="H210" s="72">
        <v>334.79999999999995</v>
      </c>
      <c r="I210" s="73">
        <v>0.23</v>
      </c>
      <c r="J210" s="72">
        <f>K210-H210</f>
        <v>77.004000000000019</v>
      </c>
      <c r="K210" s="72">
        <f>H210+H210*I210</f>
        <v>411.80399999999997</v>
      </c>
    </row>
    <row r="211" spans="1:11" ht="37.5" x14ac:dyDescent="0.3">
      <c r="A211" s="19" t="s">
        <v>598</v>
      </c>
      <c r="B211" s="20" t="s">
        <v>599</v>
      </c>
      <c r="C211" s="75"/>
      <c r="D211" s="75"/>
      <c r="E211" s="75"/>
      <c r="F211" s="75"/>
      <c r="G211" s="72"/>
      <c r="H211" s="72"/>
      <c r="I211" s="74"/>
      <c r="J211" s="72"/>
      <c r="K211" s="72"/>
    </row>
    <row r="212" spans="1:11" ht="56.25" x14ac:dyDescent="0.3">
      <c r="A212" s="19" t="s">
        <v>600</v>
      </c>
      <c r="B212" s="20" t="s">
        <v>601</v>
      </c>
      <c r="C212" s="75"/>
      <c r="D212" s="75"/>
      <c r="E212" s="75"/>
      <c r="F212" s="75"/>
      <c r="G212" s="72"/>
      <c r="H212" s="72"/>
      <c r="I212" s="74"/>
      <c r="J212" s="72"/>
      <c r="K212" s="72"/>
    </row>
    <row r="213" spans="1:11" ht="56.25" x14ac:dyDescent="0.3">
      <c r="A213" s="19" t="s">
        <v>602</v>
      </c>
      <c r="B213" s="20" t="s">
        <v>596</v>
      </c>
      <c r="C213" s="75" t="s">
        <v>249</v>
      </c>
      <c r="D213" s="75" t="s">
        <v>603</v>
      </c>
      <c r="E213" s="75" t="s">
        <v>24</v>
      </c>
      <c r="F213" s="75">
        <v>10</v>
      </c>
      <c r="G213" s="72">
        <v>18.899999999999999</v>
      </c>
      <c r="H213" s="72">
        <v>189</v>
      </c>
      <c r="I213" s="73">
        <v>0.23</v>
      </c>
      <c r="J213" s="72">
        <f t="shared" ref="J213" si="8">K213-H213</f>
        <v>43.47</v>
      </c>
      <c r="K213" s="72">
        <f>H213+H213*I213</f>
        <v>232.47</v>
      </c>
    </row>
    <row r="214" spans="1:11" ht="37.5" x14ac:dyDescent="0.3">
      <c r="A214" s="19" t="s">
        <v>604</v>
      </c>
      <c r="B214" s="20" t="s">
        <v>599</v>
      </c>
      <c r="C214" s="75"/>
      <c r="D214" s="75"/>
      <c r="E214" s="75"/>
      <c r="F214" s="75"/>
      <c r="G214" s="72"/>
      <c r="H214" s="72"/>
      <c r="I214" s="74"/>
      <c r="J214" s="72"/>
      <c r="K214" s="72"/>
    </row>
    <row r="215" spans="1:11" ht="56.25" x14ac:dyDescent="0.3">
      <c r="A215" s="19" t="s">
        <v>605</v>
      </c>
      <c r="B215" s="20" t="s">
        <v>606</v>
      </c>
      <c r="C215" s="75"/>
      <c r="D215" s="75"/>
      <c r="E215" s="75"/>
      <c r="F215" s="75"/>
      <c r="G215" s="72"/>
      <c r="H215" s="72"/>
      <c r="I215" s="74"/>
      <c r="J215" s="72"/>
      <c r="K215" s="72"/>
    </row>
    <row r="216" spans="1:11" ht="56.25" x14ac:dyDescent="0.3">
      <c r="A216" s="19" t="s">
        <v>607</v>
      </c>
      <c r="B216" s="20" t="s">
        <v>596</v>
      </c>
      <c r="C216" s="75" t="s">
        <v>249</v>
      </c>
      <c r="D216" s="75" t="s">
        <v>608</v>
      </c>
      <c r="E216" s="75" t="s">
        <v>24</v>
      </c>
      <c r="F216" s="75">
        <v>2</v>
      </c>
      <c r="G216" s="72">
        <v>293.8</v>
      </c>
      <c r="H216" s="72">
        <v>587.6</v>
      </c>
      <c r="I216" s="73">
        <v>0.23</v>
      </c>
      <c r="J216" s="72">
        <f t="shared" ref="J216" si="9">K216-H216</f>
        <v>135.14800000000002</v>
      </c>
      <c r="K216" s="72">
        <f t="shared" ref="K216" si="10">H216+H216*I216</f>
        <v>722.74800000000005</v>
      </c>
    </row>
    <row r="217" spans="1:11" ht="56.25" x14ac:dyDescent="0.3">
      <c r="A217" s="19" t="s">
        <v>609</v>
      </c>
      <c r="B217" s="20" t="s">
        <v>610</v>
      </c>
      <c r="C217" s="75"/>
      <c r="D217" s="75"/>
      <c r="E217" s="75"/>
      <c r="F217" s="75"/>
      <c r="G217" s="72"/>
      <c r="H217" s="72"/>
      <c r="I217" s="74"/>
      <c r="J217" s="72"/>
      <c r="K217" s="72"/>
    </row>
    <row r="218" spans="1:11" ht="37.5" x14ac:dyDescent="0.3">
      <c r="A218" s="19" t="s">
        <v>611</v>
      </c>
      <c r="B218" s="20" t="s">
        <v>612</v>
      </c>
      <c r="C218" s="75"/>
      <c r="D218" s="75"/>
      <c r="E218" s="75"/>
      <c r="F218" s="75"/>
      <c r="G218" s="72"/>
      <c r="H218" s="72"/>
      <c r="I218" s="74"/>
      <c r="J218" s="72"/>
      <c r="K218" s="72"/>
    </row>
    <row r="219" spans="1:11" ht="56.25" x14ac:dyDescent="0.3">
      <c r="A219" s="19" t="s">
        <v>613</v>
      </c>
      <c r="B219" s="20" t="s">
        <v>614</v>
      </c>
      <c r="C219" s="75" t="s">
        <v>249</v>
      </c>
      <c r="D219" s="75" t="s">
        <v>615</v>
      </c>
      <c r="E219" s="75" t="s">
        <v>24</v>
      </c>
      <c r="F219" s="75">
        <v>2</v>
      </c>
      <c r="G219" s="72">
        <v>449.27</v>
      </c>
      <c r="H219" s="72">
        <v>898.54</v>
      </c>
      <c r="I219" s="73">
        <v>0.23</v>
      </c>
      <c r="J219" s="72">
        <f t="shared" ref="J219" si="11">K219-H219</f>
        <v>206.66419999999994</v>
      </c>
      <c r="K219" s="72">
        <f t="shared" ref="K219" si="12">H219+H219*I219</f>
        <v>1105.2041999999999</v>
      </c>
    </row>
    <row r="220" spans="1:11" ht="56.25" x14ac:dyDescent="0.3">
      <c r="A220" s="19" t="s">
        <v>616</v>
      </c>
      <c r="B220" s="20" t="s">
        <v>617</v>
      </c>
      <c r="C220" s="75"/>
      <c r="D220" s="75"/>
      <c r="E220" s="75"/>
      <c r="F220" s="75"/>
      <c r="G220" s="72"/>
      <c r="H220" s="72"/>
      <c r="I220" s="74"/>
      <c r="J220" s="72"/>
      <c r="K220" s="72"/>
    </row>
    <row r="221" spans="1:11" x14ac:dyDescent="0.3">
      <c r="A221" s="19" t="s">
        <v>618</v>
      </c>
      <c r="B221" s="20" t="s">
        <v>619</v>
      </c>
      <c r="C221" s="75"/>
      <c r="D221" s="75"/>
      <c r="E221" s="75"/>
      <c r="F221" s="75"/>
      <c r="G221" s="72"/>
      <c r="H221" s="72"/>
      <c r="I221" s="74"/>
      <c r="J221" s="72"/>
      <c r="K221" s="72"/>
    </row>
    <row r="222" spans="1:11" ht="131.25" x14ac:dyDescent="0.3">
      <c r="A222" s="19" t="s">
        <v>620</v>
      </c>
      <c r="B222" s="20" t="s">
        <v>621</v>
      </c>
      <c r="C222" s="20" t="s">
        <v>35</v>
      </c>
      <c r="D222" s="20" t="s">
        <v>622</v>
      </c>
      <c r="E222" s="20" t="s">
        <v>24</v>
      </c>
      <c r="F222" s="21">
        <v>1</v>
      </c>
      <c r="G222" s="23">
        <v>32.909999999999997</v>
      </c>
      <c r="H222" s="23">
        <v>32.909999999999997</v>
      </c>
      <c r="I222" s="22">
        <v>0.23</v>
      </c>
      <c r="J222" s="23">
        <f>K222-H222</f>
        <v>7.5692999999999984</v>
      </c>
      <c r="K222" s="23">
        <f>H222+H222*I222</f>
        <v>40.479299999999995</v>
      </c>
    </row>
    <row r="223" spans="1:11" ht="93.75" x14ac:dyDescent="0.3">
      <c r="A223" s="19" t="s">
        <v>623</v>
      </c>
      <c r="B223" s="20" t="s">
        <v>624</v>
      </c>
      <c r="C223" s="20"/>
      <c r="D223" s="20"/>
      <c r="E223" s="20" t="s">
        <v>37</v>
      </c>
      <c r="F223" s="20">
        <v>5</v>
      </c>
      <c r="G223" s="23">
        <v>84.48</v>
      </c>
      <c r="H223" s="23">
        <v>422.40000000000003</v>
      </c>
      <c r="I223" s="22">
        <v>0.23</v>
      </c>
      <c r="J223" s="23">
        <f t="shared" ref="J223:J286" si="13">K223-H223</f>
        <v>97.151999999999987</v>
      </c>
      <c r="K223" s="23">
        <f t="shared" ref="K223:K286" si="14">H223+H223*I223</f>
        <v>519.55200000000002</v>
      </c>
    </row>
    <row r="224" spans="1:11" ht="37.5" x14ac:dyDescent="0.3">
      <c r="A224" s="19" t="s">
        <v>625</v>
      </c>
      <c r="B224" s="20" t="s">
        <v>626</v>
      </c>
      <c r="C224" s="20" t="s">
        <v>35</v>
      </c>
      <c r="D224" s="20" t="s">
        <v>627</v>
      </c>
      <c r="E224" s="20" t="s">
        <v>37</v>
      </c>
      <c r="F224" s="21">
        <v>5</v>
      </c>
      <c r="G224" s="23">
        <v>22.32</v>
      </c>
      <c r="H224" s="23">
        <v>111.6</v>
      </c>
      <c r="I224" s="22">
        <v>0.23</v>
      </c>
      <c r="J224" s="23">
        <f t="shared" si="13"/>
        <v>25.668000000000006</v>
      </c>
      <c r="K224" s="23">
        <f t="shared" si="14"/>
        <v>137.268</v>
      </c>
    </row>
    <row r="225" spans="1:11" ht="37.5" x14ac:dyDescent="0.3">
      <c r="A225" s="19" t="s">
        <v>628</v>
      </c>
      <c r="B225" s="20" t="s">
        <v>629</v>
      </c>
      <c r="C225" s="20" t="s">
        <v>35</v>
      </c>
      <c r="D225" s="20" t="s">
        <v>630</v>
      </c>
      <c r="E225" s="20" t="s">
        <v>37</v>
      </c>
      <c r="F225" s="21">
        <v>5</v>
      </c>
      <c r="G225" s="23">
        <v>20.91</v>
      </c>
      <c r="H225" s="23">
        <v>104.55</v>
      </c>
      <c r="I225" s="22">
        <v>0.23</v>
      </c>
      <c r="J225" s="23">
        <f t="shared" si="13"/>
        <v>24.046499999999995</v>
      </c>
      <c r="K225" s="23">
        <f t="shared" si="14"/>
        <v>128.59649999999999</v>
      </c>
    </row>
    <row r="226" spans="1:11" ht="37.5" x14ac:dyDescent="0.3">
      <c r="A226" s="19" t="s">
        <v>631</v>
      </c>
      <c r="B226" s="20" t="s">
        <v>632</v>
      </c>
      <c r="C226" s="20" t="s">
        <v>35</v>
      </c>
      <c r="D226" s="20" t="s">
        <v>633</v>
      </c>
      <c r="E226" s="20" t="s">
        <v>37</v>
      </c>
      <c r="F226" s="21">
        <v>5</v>
      </c>
      <c r="G226" s="23">
        <v>20.91</v>
      </c>
      <c r="H226" s="23">
        <v>104.55</v>
      </c>
      <c r="I226" s="22">
        <v>0.23</v>
      </c>
      <c r="J226" s="23">
        <f t="shared" si="13"/>
        <v>24.046499999999995</v>
      </c>
      <c r="K226" s="23">
        <f t="shared" si="14"/>
        <v>128.59649999999999</v>
      </c>
    </row>
    <row r="227" spans="1:11" ht="112.5" x14ac:dyDescent="0.3">
      <c r="A227" s="19" t="s">
        <v>634</v>
      </c>
      <c r="B227" s="20" t="s">
        <v>635</v>
      </c>
      <c r="C227" s="20" t="s">
        <v>393</v>
      </c>
      <c r="D227" s="20" t="s">
        <v>636</v>
      </c>
      <c r="E227" s="20" t="s">
        <v>37</v>
      </c>
      <c r="F227" s="21">
        <v>10</v>
      </c>
      <c r="G227" s="23">
        <v>31.62</v>
      </c>
      <c r="H227" s="23">
        <v>316.2</v>
      </c>
      <c r="I227" s="22">
        <v>0.23</v>
      </c>
      <c r="J227" s="23">
        <f t="shared" si="13"/>
        <v>72.725999999999999</v>
      </c>
      <c r="K227" s="23">
        <f t="shared" si="14"/>
        <v>388.92599999999999</v>
      </c>
    </row>
    <row r="228" spans="1:11" ht="56.25" x14ac:dyDescent="0.3">
      <c r="A228" s="19" t="s">
        <v>637</v>
      </c>
      <c r="B228" s="20" t="s">
        <v>638</v>
      </c>
      <c r="C228" s="20" t="s">
        <v>74</v>
      </c>
      <c r="D228" s="21" t="s">
        <v>639</v>
      </c>
      <c r="E228" s="20" t="s">
        <v>37</v>
      </c>
      <c r="F228" s="21">
        <v>10</v>
      </c>
      <c r="G228" s="23">
        <v>47.88</v>
      </c>
      <c r="H228" s="23">
        <v>478.8</v>
      </c>
      <c r="I228" s="22">
        <v>0.23</v>
      </c>
      <c r="J228" s="23">
        <f t="shared" si="13"/>
        <v>110.12399999999997</v>
      </c>
      <c r="K228" s="23">
        <f t="shared" si="14"/>
        <v>588.92399999999998</v>
      </c>
    </row>
    <row r="229" spans="1:11" ht="56.25" x14ac:dyDescent="0.3">
      <c r="A229" s="19" t="s">
        <v>640</v>
      </c>
      <c r="B229" s="20" t="s">
        <v>641</v>
      </c>
      <c r="C229" s="20" t="s">
        <v>74</v>
      </c>
      <c r="D229" s="20" t="s">
        <v>642</v>
      </c>
      <c r="E229" s="20" t="s">
        <v>37</v>
      </c>
      <c r="F229" s="20">
        <v>10</v>
      </c>
      <c r="G229" s="23">
        <v>26.88</v>
      </c>
      <c r="H229" s="23">
        <v>268.8</v>
      </c>
      <c r="I229" s="22">
        <v>0.23</v>
      </c>
      <c r="J229" s="23">
        <f t="shared" si="13"/>
        <v>61.824000000000012</v>
      </c>
      <c r="K229" s="23">
        <f t="shared" si="14"/>
        <v>330.62400000000002</v>
      </c>
    </row>
    <row r="230" spans="1:11" ht="56.25" x14ac:dyDescent="0.3">
      <c r="A230" s="19" t="s">
        <v>643</v>
      </c>
      <c r="B230" s="20" t="s">
        <v>644</v>
      </c>
      <c r="C230" s="20" t="s">
        <v>645</v>
      </c>
      <c r="D230" s="20" t="s">
        <v>646</v>
      </c>
      <c r="E230" s="20" t="s">
        <v>37</v>
      </c>
      <c r="F230" s="21">
        <v>1</v>
      </c>
      <c r="G230" s="23">
        <v>1795.2</v>
      </c>
      <c r="H230" s="23">
        <v>1795.2</v>
      </c>
      <c r="I230" s="22">
        <v>0.23</v>
      </c>
      <c r="J230" s="23">
        <f t="shared" si="13"/>
        <v>412.89599999999996</v>
      </c>
      <c r="K230" s="23">
        <f t="shared" si="14"/>
        <v>2208.096</v>
      </c>
    </row>
    <row r="231" spans="1:11" ht="56.25" x14ac:dyDescent="0.3">
      <c r="A231" s="19" t="s">
        <v>647</v>
      </c>
      <c r="B231" s="20" t="s">
        <v>648</v>
      </c>
      <c r="C231" s="20" t="s">
        <v>249</v>
      </c>
      <c r="D231" s="25">
        <v>1242557</v>
      </c>
      <c r="E231" s="20" t="s">
        <v>24</v>
      </c>
      <c r="F231" s="21">
        <v>30</v>
      </c>
      <c r="G231" s="23">
        <v>42.09</v>
      </c>
      <c r="H231" s="23">
        <v>1262.7</v>
      </c>
      <c r="I231" s="22">
        <v>0.23</v>
      </c>
      <c r="J231" s="23">
        <f t="shared" si="13"/>
        <v>290.42100000000005</v>
      </c>
      <c r="K231" s="23">
        <f t="shared" si="14"/>
        <v>1553.1210000000001</v>
      </c>
    </row>
    <row r="232" spans="1:11" ht="56.25" x14ac:dyDescent="0.3">
      <c r="A232" s="19" t="s">
        <v>649</v>
      </c>
      <c r="B232" s="20" t="s">
        <v>650</v>
      </c>
      <c r="C232" s="20" t="s">
        <v>249</v>
      </c>
      <c r="D232" s="20" t="s">
        <v>651</v>
      </c>
      <c r="E232" s="20" t="s">
        <v>24</v>
      </c>
      <c r="F232" s="21">
        <v>40</v>
      </c>
      <c r="G232" s="23">
        <v>29.86</v>
      </c>
      <c r="H232" s="23">
        <v>1194.4000000000001</v>
      </c>
      <c r="I232" s="22">
        <v>0.23</v>
      </c>
      <c r="J232" s="23">
        <f t="shared" si="13"/>
        <v>274.71199999999999</v>
      </c>
      <c r="K232" s="23">
        <f t="shared" si="14"/>
        <v>1469.1120000000001</v>
      </c>
    </row>
    <row r="233" spans="1:11" ht="56.25" x14ac:dyDescent="0.3">
      <c r="A233" s="19" t="s">
        <v>652</v>
      </c>
      <c r="B233" s="20" t="s">
        <v>653</v>
      </c>
      <c r="C233" s="20"/>
      <c r="D233" s="20"/>
      <c r="E233" s="20" t="s">
        <v>24</v>
      </c>
      <c r="F233" s="21">
        <v>50</v>
      </c>
      <c r="G233" s="23">
        <v>12.6</v>
      </c>
      <c r="H233" s="23">
        <v>630</v>
      </c>
      <c r="I233" s="22">
        <v>0.23</v>
      </c>
      <c r="J233" s="23">
        <f t="shared" si="13"/>
        <v>144.89999999999998</v>
      </c>
      <c r="K233" s="23">
        <f t="shared" si="14"/>
        <v>774.9</v>
      </c>
    </row>
    <row r="234" spans="1:11" ht="56.25" x14ac:dyDescent="0.3">
      <c r="A234" s="19" t="s">
        <v>654</v>
      </c>
      <c r="B234" s="20" t="s">
        <v>655</v>
      </c>
      <c r="C234" s="20"/>
      <c r="D234" s="20"/>
      <c r="E234" s="20" t="s">
        <v>140</v>
      </c>
      <c r="F234" s="21">
        <v>3</v>
      </c>
      <c r="G234" s="23">
        <v>24</v>
      </c>
      <c r="H234" s="23">
        <v>72</v>
      </c>
      <c r="I234" s="22">
        <v>0.23</v>
      </c>
      <c r="J234" s="23">
        <f t="shared" si="13"/>
        <v>16.560000000000002</v>
      </c>
      <c r="K234" s="23">
        <f t="shared" si="14"/>
        <v>88.56</v>
      </c>
    </row>
    <row r="235" spans="1:11" ht="93.75" x14ac:dyDescent="0.3">
      <c r="A235" s="19" t="s">
        <v>656</v>
      </c>
      <c r="B235" s="20" t="s">
        <v>657</v>
      </c>
      <c r="C235" s="20" t="s">
        <v>658</v>
      </c>
      <c r="D235" s="20" t="s">
        <v>659</v>
      </c>
      <c r="E235" s="20" t="s">
        <v>37</v>
      </c>
      <c r="F235" s="21">
        <v>2</v>
      </c>
      <c r="G235" s="23">
        <v>264</v>
      </c>
      <c r="H235" s="23">
        <v>528</v>
      </c>
      <c r="I235" s="22">
        <v>0.23</v>
      </c>
      <c r="J235" s="23">
        <f t="shared" si="13"/>
        <v>121.44000000000005</v>
      </c>
      <c r="K235" s="23">
        <f t="shared" si="14"/>
        <v>649.44000000000005</v>
      </c>
    </row>
    <row r="236" spans="1:11" ht="56.25" x14ac:dyDescent="0.3">
      <c r="A236" s="19" t="s">
        <v>660</v>
      </c>
      <c r="B236" s="20" t="s">
        <v>661</v>
      </c>
      <c r="C236" s="20" t="s">
        <v>170</v>
      </c>
      <c r="D236" s="20" t="s">
        <v>662</v>
      </c>
      <c r="E236" s="20" t="s">
        <v>24</v>
      </c>
      <c r="F236" s="21">
        <v>2</v>
      </c>
      <c r="G236" s="23">
        <v>215.6</v>
      </c>
      <c r="H236" s="23">
        <v>431.2</v>
      </c>
      <c r="I236" s="22">
        <v>0.23</v>
      </c>
      <c r="J236" s="23">
        <f t="shared" si="13"/>
        <v>99.175999999999988</v>
      </c>
      <c r="K236" s="23">
        <f t="shared" si="14"/>
        <v>530.37599999999998</v>
      </c>
    </row>
    <row r="237" spans="1:11" ht="93.75" x14ac:dyDescent="0.3">
      <c r="A237" s="19" t="s">
        <v>663</v>
      </c>
      <c r="B237" s="20" t="s">
        <v>664</v>
      </c>
      <c r="C237" s="20" t="s">
        <v>665</v>
      </c>
      <c r="D237" s="20" t="s">
        <v>175</v>
      </c>
      <c r="E237" s="20" t="s">
        <v>24</v>
      </c>
      <c r="F237" s="21">
        <v>1</v>
      </c>
      <c r="G237" s="23">
        <v>1264.8</v>
      </c>
      <c r="H237" s="23">
        <v>1264.8</v>
      </c>
      <c r="I237" s="22">
        <v>0.23</v>
      </c>
      <c r="J237" s="23">
        <f t="shared" si="13"/>
        <v>290.904</v>
      </c>
      <c r="K237" s="23">
        <f t="shared" si="14"/>
        <v>1555.704</v>
      </c>
    </row>
    <row r="238" spans="1:11" ht="56.25" x14ac:dyDescent="0.3">
      <c r="A238" s="19" t="s">
        <v>666</v>
      </c>
      <c r="B238" s="20" t="s">
        <v>667</v>
      </c>
      <c r="C238" s="20" t="s">
        <v>668</v>
      </c>
      <c r="D238" s="20"/>
      <c r="E238" s="20" t="s">
        <v>24</v>
      </c>
      <c r="F238" s="21">
        <v>300</v>
      </c>
      <c r="G238" s="23">
        <v>22.2</v>
      </c>
      <c r="H238" s="23">
        <v>6660</v>
      </c>
      <c r="I238" s="22">
        <v>0.23</v>
      </c>
      <c r="J238" s="23">
        <f t="shared" si="13"/>
        <v>1531.8000000000002</v>
      </c>
      <c r="K238" s="23">
        <f t="shared" si="14"/>
        <v>8191.8</v>
      </c>
    </row>
    <row r="239" spans="1:11" ht="75" x14ac:dyDescent="0.3">
      <c r="A239" s="19" t="s">
        <v>669</v>
      </c>
      <c r="B239" s="20" t="s">
        <v>670</v>
      </c>
      <c r="C239" s="20" t="s">
        <v>668</v>
      </c>
      <c r="D239" s="20"/>
      <c r="E239" s="20" t="s">
        <v>24</v>
      </c>
      <c r="F239" s="21">
        <v>4</v>
      </c>
      <c r="G239" s="23">
        <v>77.400000000000006</v>
      </c>
      <c r="H239" s="23">
        <v>309.60000000000002</v>
      </c>
      <c r="I239" s="22">
        <v>0.23</v>
      </c>
      <c r="J239" s="23">
        <f t="shared" si="13"/>
        <v>71.208000000000027</v>
      </c>
      <c r="K239" s="23">
        <f t="shared" si="14"/>
        <v>380.80800000000005</v>
      </c>
    </row>
    <row r="240" spans="1:11" ht="56.25" x14ac:dyDescent="0.3">
      <c r="A240" s="19" t="s">
        <v>671</v>
      </c>
      <c r="B240" s="20" t="s">
        <v>672</v>
      </c>
      <c r="C240" s="20" t="s">
        <v>668</v>
      </c>
      <c r="D240" s="20"/>
      <c r="E240" s="20" t="s">
        <v>24</v>
      </c>
      <c r="F240" s="21">
        <v>20</v>
      </c>
      <c r="G240" s="23">
        <v>13.08</v>
      </c>
      <c r="H240" s="23">
        <v>261.60000000000002</v>
      </c>
      <c r="I240" s="22">
        <v>0.23</v>
      </c>
      <c r="J240" s="23">
        <f t="shared" si="13"/>
        <v>60.168000000000006</v>
      </c>
      <c r="K240" s="23">
        <f t="shared" si="14"/>
        <v>321.76800000000003</v>
      </c>
    </row>
    <row r="241" spans="1:11" ht="56.25" x14ac:dyDescent="0.3">
      <c r="A241" s="19" t="s">
        <v>673</v>
      </c>
      <c r="B241" s="20" t="s">
        <v>674</v>
      </c>
      <c r="C241" s="20" t="s">
        <v>668</v>
      </c>
      <c r="D241" s="20"/>
      <c r="E241" s="20" t="s">
        <v>24</v>
      </c>
      <c r="F241" s="21">
        <v>20</v>
      </c>
      <c r="G241" s="23">
        <v>18.84</v>
      </c>
      <c r="H241" s="23">
        <v>376.8</v>
      </c>
      <c r="I241" s="22">
        <v>0.23</v>
      </c>
      <c r="J241" s="23">
        <f t="shared" si="13"/>
        <v>86.663999999999987</v>
      </c>
      <c r="K241" s="23">
        <f t="shared" si="14"/>
        <v>463.464</v>
      </c>
    </row>
    <row r="242" spans="1:11" ht="56.25" x14ac:dyDescent="0.3">
      <c r="A242" s="19" t="s">
        <v>675</v>
      </c>
      <c r="B242" s="20" t="s">
        <v>676</v>
      </c>
      <c r="C242" s="20" t="s">
        <v>668</v>
      </c>
      <c r="D242" s="20"/>
      <c r="E242" s="20" t="s">
        <v>24</v>
      </c>
      <c r="F242" s="21">
        <v>20</v>
      </c>
      <c r="G242" s="23">
        <v>24.48</v>
      </c>
      <c r="H242" s="23">
        <v>489.6</v>
      </c>
      <c r="I242" s="22">
        <v>0.23</v>
      </c>
      <c r="J242" s="23">
        <f t="shared" si="13"/>
        <v>112.60800000000006</v>
      </c>
      <c r="K242" s="23">
        <f t="shared" si="14"/>
        <v>602.20800000000008</v>
      </c>
    </row>
    <row r="243" spans="1:11" ht="56.25" x14ac:dyDescent="0.3">
      <c r="A243" s="19" t="s">
        <v>677</v>
      </c>
      <c r="B243" s="20" t="s">
        <v>678</v>
      </c>
      <c r="C243" s="20" t="s">
        <v>668</v>
      </c>
      <c r="D243" s="20"/>
      <c r="E243" s="20" t="s">
        <v>24</v>
      </c>
      <c r="F243" s="21">
        <v>20</v>
      </c>
      <c r="G243" s="23">
        <v>30</v>
      </c>
      <c r="H243" s="23">
        <v>600</v>
      </c>
      <c r="I243" s="22">
        <v>0.23</v>
      </c>
      <c r="J243" s="23">
        <f t="shared" si="13"/>
        <v>138</v>
      </c>
      <c r="K243" s="23">
        <f t="shared" si="14"/>
        <v>738</v>
      </c>
    </row>
    <row r="244" spans="1:11" ht="56.25" x14ac:dyDescent="0.3">
      <c r="A244" s="19" t="s">
        <v>679</v>
      </c>
      <c r="B244" s="20" t="s">
        <v>680</v>
      </c>
      <c r="C244" s="20" t="s">
        <v>668</v>
      </c>
      <c r="D244" s="20"/>
      <c r="E244" s="20" t="s">
        <v>24</v>
      </c>
      <c r="F244" s="21">
        <v>20</v>
      </c>
      <c r="G244" s="23">
        <v>43.2</v>
      </c>
      <c r="H244" s="23">
        <v>864</v>
      </c>
      <c r="I244" s="22">
        <v>0.23</v>
      </c>
      <c r="J244" s="23">
        <f t="shared" si="13"/>
        <v>198.72000000000003</v>
      </c>
      <c r="K244" s="23">
        <f t="shared" si="14"/>
        <v>1062.72</v>
      </c>
    </row>
    <row r="245" spans="1:11" ht="56.25" x14ac:dyDescent="0.3">
      <c r="A245" s="19" t="s">
        <v>681</v>
      </c>
      <c r="B245" s="20" t="s">
        <v>682</v>
      </c>
      <c r="C245" s="20" t="s">
        <v>668</v>
      </c>
      <c r="D245" s="20"/>
      <c r="E245" s="20" t="s">
        <v>24</v>
      </c>
      <c r="F245" s="21">
        <v>20</v>
      </c>
      <c r="G245" s="23">
        <v>59.04</v>
      </c>
      <c r="H245" s="23">
        <v>1180.8</v>
      </c>
      <c r="I245" s="22">
        <v>0.23</v>
      </c>
      <c r="J245" s="23">
        <f t="shared" si="13"/>
        <v>271.58400000000006</v>
      </c>
      <c r="K245" s="23">
        <f t="shared" si="14"/>
        <v>1452.384</v>
      </c>
    </row>
    <row r="246" spans="1:11" ht="56.25" x14ac:dyDescent="0.3">
      <c r="A246" s="19" t="s">
        <v>683</v>
      </c>
      <c r="B246" s="20" t="s">
        <v>684</v>
      </c>
      <c r="C246" s="20" t="s">
        <v>668</v>
      </c>
      <c r="D246" s="20"/>
      <c r="E246" s="20" t="s">
        <v>24</v>
      </c>
      <c r="F246" s="21">
        <v>20</v>
      </c>
      <c r="G246" s="23">
        <v>13.08</v>
      </c>
      <c r="H246" s="23">
        <v>261.60000000000002</v>
      </c>
      <c r="I246" s="22">
        <v>0.23</v>
      </c>
      <c r="J246" s="23">
        <f t="shared" si="13"/>
        <v>60.168000000000006</v>
      </c>
      <c r="K246" s="23">
        <f t="shared" si="14"/>
        <v>321.76800000000003</v>
      </c>
    </row>
    <row r="247" spans="1:11" ht="56.25" x14ac:dyDescent="0.3">
      <c r="A247" s="19" t="s">
        <v>685</v>
      </c>
      <c r="B247" s="20" t="s">
        <v>686</v>
      </c>
      <c r="C247" s="20" t="s">
        <v>668</v>
      </c>
      <c r="D247" s="20"/>
      <c r="E247" s="20" t="s">
        <v>24</v>
      </c>
      <c r="F247" s="21">
        <v>20</v>
      </c>
      <c r="G247" s="23">
        <v>18.84</v>
      </c>
      <c r="H247" s="23">
        <v>376.8</v>
      </c>
      <c r="I247" s="22">
        <v>0.23</v>
      </c>
      <c r="J247" s="23">
        <f t="shared" si="13"/>
        <v>86.663999999999987</v>
      </c>
      <c r="K247" s="23">
        <f t="shared" si="14"/>
        <v>463.464</v>
      </c>
    </row>
    <row r="248" spans="1:11" ht="56.25" x14ac:dyDescent="0.3">
      <c r="A248" s="19" t="s">
        <v>687</v>
      </c>
      <c r="B248" s="20" t="s">
        <v>688</v>
      </c>
      <c r="C248" s="20" t="s">
        <v>668</v>
      </c>
      <c r="D248" s="20"/>
      <c r="E248" s="20" t="s">
        <v>24</v>
      </c>
      <c r="F248" s="21">
        <v>20</v>
      </c>
      <c r="G248" s="23">
        <v>24.48</v>
      </c>
      <c r="H248" s="23">
        <v>489.6</v>
      </c>
      <c r="I248" s="22">
        <v>0.23</v>
      </c>
      <c r="J248" s="23">
        <f t="shared" si="13"/>
        <v>112.60800000000006</v>
      </c>
      <c r="K248" s="23">
        <f t="shared" si="14"/>
        <v>602.20800000000008</v>
      </c>
    </row>
    <row r="249" spans="1:11" ht="56.25" x14ac:dyDescent="0.3">
      <c r="A249" s="19" t="s">
        <v>689</v>
      </c>
      <c r="B249" s="20" t="s">
        <v>690</v>
      </c>
      <c r="C249" s="20" t="s">
        <v>668</v>
      </c>
      <c r="D249" s="20"/>
      <c r="E249" s="20" t="s">
        <v>24</v>
      </c>
      <c r="F249" s="21">
        <v>20</v>
      </c>
      <c r="G249" s="23">
        <v>30</v>
      </c>
      <c r="H249" s="23">
        <v>600</v>
      </c>
      <c r="I249" s="22">
        <v>0.23</v>
      </c>
      <c r="J249" s="23">
        <f t="shared" si="13"/>
        <v>138</v>
      </c>
      <c r="K249" s="23">
        <f t="shared" si="14"/>
        <v>738</v>
      </c>
    </row>
    <row r="250" spans="1:11" ht="56.25" x14ac:dyDescent="0.3">
      <c r="A250" s="19" t="s">
        <v>691</v>
      </c>
      <c r="B250" s="20" t="s">
        <v>692</v>
      </c>
      <c r="C250" s="20" t="s">
        <v>668</v>
      </c>
      <c r="D250" s="20"/>
      <c r="E250" s="20" t="s">
        <v>24</v>
      </c>
      <c r="F250" s="21">
        <v>20</v>
      </c>
      <c r="G250" s="23">
        <v>43.2</v>
      </c>
      <c r="H250" s="23">
        <v>864</v>
      </c>
      <c r="I250" s="22">
        <v>0.23</v>
      </c>
      <c r="J250" s="23">
        <f t="shared" si="13"/>
        <v>198.72000000000003</v>
      </c>
      <c r="K250" s="23">
        <f t="shared" si="14"/>
        <v>1062.72</v>
      </c>
    </row>
    <row r="251" spans="1:11" ht="56.25" x14ac:dyDescent="0.3">
      <c r="A251" s="19" t="s">
        <v>693</v>
      </c>
      <c r="B251" s="20" t="s">
        <v>694</v>
      </c>
      <c r="C251" s="20" t="s">
        <v>668</v>
      </c>
      <c r="D251" s="20"/>
      <c r="E251" s="20" t="s">
        <v>24</v>
      </c>
      <c r="F251" s="21">
        <v>20</v>
      </c>
      <c r="G251" s="23">
        <v>59.04</v>
      </c>
      <c r="H251" s="23">
        <v>1180.8</v>
      </c>
      <c r="I251" s="22">
        <v>0.23</v>
      </c>
      <c r="J251" s="23">
        <f t="shared" si="13"/>
        <v>271.58400000000006</v>
      </c>
      <c r="K251" s="23">
        <f t="shared" si="14"/>
        <v>1452.384</v>
      </c>
    </row>
    <row r="252" spans="1:11" ht="56.25" x14ac:dyDescent="0.3">
      <c r="A252" s="19" t="s">
        <v>695</v>
      </c>
      <c r="B252" s="20" t="s">
        <v>696</v>
      </c>
      <c r="C252" s="20" t="s">
        <v>668</v>
      </c>
      <c r="D252" s="20"/>
      <c r="E252" s="20" t="s">
        <v>24</v>
      </c>
      <c r="F252" s="21">
        <v>20</v>
      </c>
      <c r="G252" s="23">
        <v>13.08</v>
      </c>
      <c r="H252" s="23">
        <v>261.60000000000002</v>
      </c>
      <c r="I252" s="22">
        <v>0.23</v>
      </c>
      <c r="J252" s="23">
        <f t="shared" si="13"/>
        <v>60.168000000000006</v>
      </c>
      <c r="K252" s="23">
        <f t="shared" si="14"/>
        <v>321.76800000000003</v>
      </c>
    </row>
    <row r="253" spans="1:11" ht="56.25" x14ac:dyDescent="0.3">
      <c r="A253" s="19" t="s">
        <v>697</v>
      </c>
      <c r="B253" s="20" t="s">
        <v>698</v>
      </c>
      <c r="C253" s="20" t="s">
        <v>668</v>
      </c>
      <c r="D253" s="20"/>
      <c r="E253" s="20" t="s">
        <v>24</v>
      </c>
      <c r="F253" s="21">
        <v>20</v>
      </c>
      <c r="G253" s="23">
        <v>18.84</v>
      </c>
      <c r="H253" s="23">
        <v>376.8</v>
      </c>
      <c r="I253" s="22">
        <v>0.23</v>
      </c>
      <c r="J253" s="23">
        <f t="shared" si="13"/>
        <v>86.663999999999987</v>
      </c>
      <c r="K253" s="23">
        <f t="shared" si="14"/>
        <v>463.464</v>
      </c>
    </row>
    <row r="254" spans="1:11" ht="56.25" x14ac:dyDescent="0.3">
      <c r="A254" s="19" t="s">
        <v>699</v>
      </c>
      <c r="B254" s="20" t="s">
        <v>700</v>
      </c>
      <c r="C254" s="20" t="s">
        <v>668</v>
      </c>
      <c r="D254" s="20"/>
      <c r="E254" s="20" t="s">
        <v>24</v>
      </c>
      <c r="F254" s="21">
        <v>20</v>
      </c>
      <c r="G254" s="23">
        <v>24.48</v>
      </c>
      <c r="H254" s="23">
        <v>489.6</v>
      </c>
      <c r="I254" s="22">
        <v>0.23</v>
      </c>
      <c r="J254" s="23">
        <f t="shared" si="13"/>
        <v>112.60800000000006</v>
      </c>
      <c r="K254" s="23">
        <f t="shared" si="14"/>
        <v>602.20800000000008</v>
      </c>
    </row>
    <row r="255" spans="1:11" ht="56.25" x14ac:dyDescent="0.3">
      <c r="A255" s="19" t="s">
        <v>701</v>
      </c>
      <c r="B255" s="20" t="s">
        <v>702</v>
      </c>
      <c r="C255" s="20" t="s">
        <v>668</v>
      </c>
      <c r="D255" s="20"/>
      <c r="E255" s="20" t="s">
        <v>24</v>
      </c>
      <c r="F255" s="21">
        <v>20</v>
      </c>
      <c r="G255" s="23">
        <v>30</v>
      </c>
      <c r="H255" s="23">
        <v>600</v>
      </c>
      <c r="I255" s="22">
        <v>0.23</v>
      </c>
      <c r="J255" s="23">
        <f t="shared" si="13"/>
        <v>138</v>
      </c>
      <c r="K255" s="23">
        <f t="shared" si="14"/>
        <v>738</v>
      </c>
    </row>
    <row r="256" spans="1:11" ht="56.25" x14ac:dyDescent="0.3">
      <c r="A256" s="19" t="s">
        <v>703</v>
      </c>
      <c r="B256" s="20" t="s">
        <v>704</v>
      </c>
      <c r="C256" s="20" t="s">
        <v>668</v>
      </c>
      <c r="D256" s="20"/>
      <c r="E256" s="20" t="s">
        <v>24</v>
      </c>
      <c r="F256" s="21">
        <v>20</v>
      </c>
      <c r="G256" s="23">
        <v>43.2</v>
      </c>
      <c r="H256" s="23">
        <v>864</v>
      </c>
      <c r="I256" s="22">
        <v>0.23</v>
      </c>
      <c r="J256" s="23">
        <f t="shared" si="13"/>
        <v>198.72000000000003</v>
      </c>
      <c r="K256" s="23">
        <f t="shared" si="14"/>
        <v>1062.72</v>
      </c>
    </row>
    <row r="257" spans="1:11" ht="56.25" x14ac:dyDescent="0.3">
      <c r="A257" s="19" t="s">
        <v>705</v>
      </c>
      <c r="B257" s="20" t="s">
        <v>706</v>
      </c>
      <c r="C257" s="20" t="s">
        <v>668</v>
      </c>
      <c r="D257" s="20"/>
      <c r="E257" s="20" t="s">
        <v>24</v>
      </c>
      <c r="F257" s="21">
        <v>20</v>
      </c>
      <c r="G257" s="23">
        <v>59.04</v>
      </c>
      <c r="H257" s="23">
        <v>1180.8</v>
      </c>
      <c r="I257" s="22">
        <v>0.23</v>
      </c>
      <c r="J257" s="23">
        <f t="shared" si="13"/>
        <v>271.58400000000006</v>
      </c>
      <c r="K257" s="23">
        <f t="shared" si="14"/>
        <v>1452.384</v>
      </c>
    </row>
    <row r="258" spans="1:11" ht="112.5" x14ac:dyDescent="0.3">
      <c r="A258" s="19" t="s">
        <v>707</v>
      </c>
      <c r="B258" s="20" t="s">
        <v>708</v>
      </c>
      <c r="C258" s="20" t="s">
        <v>668</v>
      </c>
      <c r="D258" s="20"/>
      <c r="E258" s="20" t="s">
        <v>24</v>
      </c>
      <c r="F258" s="21">
        <v>10</v>
      </c>
      <c r="G258" s="23">
        <v>48</v>
      </c>
      <c r="H258" s="23">
        <v>480</v>
      </c>
      <c r="I258" s="22">
        <v>0.23</v>
      </c>
      <c r="J258" s="23">
        <f t="shared" si="13"/>
        <v>110.39999999999998</v>
      </c>
      <c r="K258" s="23">
        <f t="shared" si="14"/>
        <v>590.4</v>
      </c>
    </row>
    <row r="259" spans="1:11" ht="56.25" x14ac:dyDescent="0.3">
      <c r="A259" s="19" t="s">
        <v>709</v>
      </c>
      <c r="B259" s="20" t="s">
        <v>710</v>
      </c>
      <c r="C259" s="20" t="s">
        <v>668</v>
      </c>
      <c r="D259" s="20"/>
      <c r="E259" s="20" t="s">
        <v>24</v>
      </c>
      <c r="F259" s="21">
        <v>20</v>
      </c>
      <c r="G259" s="23">
        <v>4.8</v>
      </c>
      <c r="H259" s="23">
        <v>96</v>
      </c>
      <c r="I259" s="22">
        <v>0.23</v>
      </c>
      <c r="J259" s="23">
        <f t="shared" si="13"/>
        <v>22.08</v>
      </c>
      <c r="K259" s="23">
        <f t="shared" si="14"/>
        <v>118.08</v>
      </c>
    </row>
    <row r="260" spans="1:11" ht="56.25" x14ac:dyDescent="0.3">
      <c r="A260" s="19" t="s">
        <v>711</v>
      </c>
      <c r="B260" s="20" t="s">
        <v>712</v>
      </c>
      <c r="C260" s="20" t="s">
        <v>668</v>
      </c>
      <c r="D260" s="20"/>
      <c r="E260" s="20" t="s">
        <v>24</v>
      </c>
      <c r="F260" s="21">
        <v>20</v>
      </c>
      <c r="G260" s="23">
        <v>5.4</v>
      </c>
      <c r="H260" s="23">
        <v>108</v>
      </c>
      <c r="I260" s="22">
        <v>0.23</v>
      </c>
      <c r="J260" s="23">
        <f t="shared" si="13"/>
        <v>24.840000000000003</v>
      </c>
      <c r="K260" s="23">
        <f t="shared" si="14"/>
        <v>132.84</v>
      </c>
    </row>
    <row r="261" spans="1:11" ht="56.25" x14ac:dyDescent="0.3">
      <c r="A261" s="19" t="s">
        <v>713</v>
      </c>
      <c r="B261" s="20" t="s">
        <v>714</v>
      </c>
      <c r="C261" s="20" t="s">
        <v>668</v>
      </c>
      <c r="D261" s="20"/>
      <c r="E261" s="20" t="s">
        <v>24</v>
      </c>
      <c r="F261" s="21">
        <v>20</v>
      </c>
      <c r="G261" s="23">
        <v>6.24</v>
      </c>
      <c r="H261" s="23">
        <v>124.80000000000001</v>
      </c>
      <c r="I261" s="22">
        <v>0.23</v>
      </c>
      <c r="J261" s="23">
        <f t="shared" si="13"/>
        <v>28.704000000000008</v>
      </c>
      <c r="K261" s="23">
        <f t="shared" si="14"/>
        <v>153.50400000000002</v>
      </c>
    </row>
    <row r="262" spans="1:11" ht="75" x14ac:dyDescent="0.3">
      <c r="A262" s="19" t="s">
        <v>715</v>
      </c>
      <c r="B262" s="20" t="s">
        <v>716</v>
      </c>
      <c r="C262" s="20" t="s">
        <v>668</v>
      </c>
      <c r="D262" s="20"/>
      <c r="E262" s="20" t="s">
        <v>24</v>
      </c>
      <c r="F262" s="21">
        <v>20</v>
      </c>
      <c r="G262" s="23">
        <v>6.6</v>
      </c>
      <c r="H262" s="23">
        <v>132</v>
      </c>
      <c r="I262" s="22">
        <v>0.23</v>
      </c>
      <c r="J262" s="23">
        <f t="shared" si="13"/>
        <v>30.360000000000014</v>
      </c>
      <c r="K262" s="23">
        <f t="shared" si="14"/>
        <v>162.36000000000001</v>
      </c>
    </row>
    <row r="263" spans="1:11" ht="56.25" x14ac:dyDescent="0.3">
      <c r="A263" s="19" t="s">
        <v>717</v>
      </c>
      <c r="B263" s="20" t="s">
        <v>718</v>
      </c>
      <c r="C263" s="20" t="s">
        <v>668</v>
      </c>
      <c r="D263" s="20"/>
      <c r="E263" s="20" t="s">
        <v>24</v>
      </c>
      <c r="F263" s="21">
        <v>20</v>
      </c>
      <c r="G263" s="23">
        <v>8.16</v>
      </c>
      <c r="H263" s="23">
        <v>163.19999999999999</v>
      </c>
      <c r="I263" s="22">
        <v>0.23</v>
      </c>
      <c r="J263" s="23">
        <f t="shared" si="13"/>
        <v>37.536000000000001</v>
      </c>
      <c r="K263" s="23">
        <f t="shared" si="14"/>
        <v>200.73599999999999</v>
      </c>
    </row>
    <row r="264" spans="1:11" ht="75" x14ac:dyDescent="0.3">
      <c r="A264" s="19" t="s">
        <v>719</v>
      </c>
      <c r="B264" s="20" t="s">
        <v>720</v>
      </c>
      <c r="C264" s="20" t="s">
        <v>668</v>
      </c>
      <c r="D264" s="20"/>
      <c r="E264" s="20" t="s">
        <v>24</v>
      </c>
      <c r="F264" s="21">
        <v>20</v>
      </c>
      <c r="G264" s="23">
        <v>10.8</v>
      </c>
      <c r="H264" s="23">
        <v>216</v>
      </c>
      <c r="I264" s="22">
        <v>0.23</v>
      </c>
      <c r="J264" s="23">
        <f t="shared" si="13"/>
        <v>49.680000000000007</v>
      </c>
      <c r="K264" s="23">
        <f t="shared" si="14"/>
        <v>265.68</v>
      </c>
    </row>
    <row r="265" spans="1:11" ht="56.25" x14ac:dyDescent="0.3">
      <c r="A265" s="19" t="s">
        <v>721</v>
      </c>
      <c r="B265" s="20" t="s">
        <v>722</v>
      </c>
      <c r="C265" s="20" t="s">
        <v>668</v>
      </c>
      <c r="D265" s="20"/>
      <c r="E265" s="20" t="s">
        <v>24</v>
      </c>
      <c r="F265" s="21">
        <v>20</v>
      </c>
      <c r="G265" s="23">
        <v>4.2</v>
      </c>
      <c r="H265" s="23">
        <v>84</v>
      </c>
      <c r="I265" s="22">
        <v>0.23</v>
      </c>
      <c r="J265" s="23">
        <f t="shared" si="13"/>
        <v>19.319999999999993</v>
      </c>
      <c r="K265" s="23">
        <f t="shared" si="14"/>
        <v>103.32</v>
      </c>
    </row>
    <row r="266" spans="1:11" ht="56.25" x14ac:dyDescent="0.3">
      <c r="A266" s="19" t="s">
        <v>723</v>
      </c>
      <c r="B266" s="20" t="s">
        <v>724</v>
      </c>
      <c r="C266" s="20" t="s">
        <v>668</v>
      </c>
      <c r="D266" s="20"/>
      <c r="E266" s="20" t="s">
        <v>24</v>
      </c>
      <c r="F266" s="21">
        <v>20</v>
      </c>
      <c r="G266" s="23">
        <v>4.5599999999999996</v>
      </c>
      <c r="H266" s="23">
        <v>91.199999999999989</v>
      </c>
      <c r="I266" s="22">
        <v>0.23</v>
      </c>
      <c r="J266" s="23">
        <f t="shared" si="13"/>
        <v>20.975999999999999</v>
      </c>
      <c r="K266" s="23">
        <f t="shared" si="14"/>
        <v>112.17599999999999</v>
      </c>
    </row>
    <row r="267" spans="1:11" ht="56.25" x14ac:dyDescent="0.3">
      <c r="A267" s="19" t="s">
        <v>725</v>
      </c>
      <c r="B267" s="20" t="s">
        <v>726</v>
      </c>
      <c r="C267" s="20" t="s">
        <v>668</v>
      </c>
      <c r="D267" s="20"/>
      <c r="E267" s="20" t="s">
        <v>24</v>
      </c>
      <c r="F267" s="21">
        <v>20</v>
      </c>
      <c r="G267" s="23">
        <v>5.76</v>
      </c>
      <c r="H267" s="23">
        <v>115.19999999999999</v>
      </c>
      <c r="I267" s="22">
        <v>0.23</v>
      </c>
      <c r="J267" s="23">
        <f t="shared" si="13"/>
        <v>26.496000000000009</v>
      </c>
      <c r="K267" s="23">
        <f t="shared" si="14"/>
        <v>141.696</v>
      </c>
    </row>
    <row r="268" spans="1:11" ht="75" x14ac:dyDescent="0.3">
      <c r="A268" s="19" t="s">
        <v>727</v>
      </c>
      <c r="B268" s="20" t="s">
        <v>728</v>
      </c>
      <c r="C268" s="20" t="s">
        <v>668</v>
      </c>
      <c r="D268" s="20"/>
      <c r="E268" s="20" t="s">
        <v>24</v>
      </c>
      <c r="F268" s="21">
        <v>20</v>
      </c>
      <c r="G268" s="23">
        <v>6.24</v>
      </c>
      <c r="H268" s="23">
        <v>124.80000000000001</v>
      </c>
      <c r="I268" s="22">
        <v>0.23</v>
      </c>
      <c r="J268" s="23">
        <f t="shared" si="13"/>
        <v>28.704000000000008</v>
      </c>
      <c r="K268" s="23">
        <f t="shared" si="14"/>
        <v>153.50400000000002</v>
      </c>
    </row>
    <row r="269" spans="1:11" ht="56.25" x14ac:dyDescent="0.3">
      <c r="A269" s="19" t="s">
        <v>729</v>
      </c>
      <c r="B269" s="20" t="s">
        <v>730</v>
      </c>
      <c r="C269" s="20" t="s">
        <v>668</v>
      </c>
      <c r="D269" s="20"/>
      <c r="E269" s="20" t="s">
        <v>24</v>
      </c>
      <c r="F269" s="21">
        <v>20</v>
      </c>
      <c r="G269" s="23">
        <v>8.52</v>
      </c>
      <c r="H269" s="23">
        <v>170.39999999999998</v>
      </c>
      <c r="I269" s="22">
        <v>0.23</v>
      </c>
      <c r="J269" s="23">
        <f t="shared" si="13"/>
        <v>39.192000000000007</v>
      </c>
      <c r="K269" s="23">
        <f t="shared" si="14"/>
        <v>209.59199999999998</v>
      </c>
    </row>
    <row r="270" spans="1:11" ht="75" x14ac:dyDescent="0.3">
      <c r="A270" s="19" t="s">
        <v>731</v>
      </c>
      <c r="B270" s="20" t="s">
        <v>732</v>
      </c>
      <c r="C270" s="20" t="s">
        <v>668</v>
      </c>
      <c r="D270" s="20"/>
      <c r="E270" s="20" t="s">
        <v>24</v>
      </c>
      <c r="F270" s="21">
        <v>20</v>
      </c>
      <c r="G270" s="23">
        <v>12</v>
      </c>
      <c r="H270" s="23">
        <v>240</v>
      </c>
      <c r="I270" s="22">
        <v>0.23</v>
      </c>
      <c r="J270" s="23">
        <f t="shared" si="13"/>
        <v>55.199999999999989</v>
      </c>
      <c r="K270" s="23">
        <f t="shared" si="14"/>
        <v>295.2</v>
      </c>
    </row>
    <row r="271" spans="1:11" ht="56.25" x14ac:dyDescent="0.3">
      <c r="A271" s="19" t="s">
        <v>733</v>
      </c>
      <c r="B271" s="20" t="s">
        <v>734</v>
      </c>
      <c r="C271" s="20" t="s">
        <v>668</v>
      </c>
      <c r="D271" s="20"/>
      <c r="E271" s="20" t="s">
        <v>24</v>
      </c>
      <c r="F271" s="21">
        <v>20</v>
      </c>
      <c r="G271" s="23">
        <v>29.52</v>
      </c>
      <c r="H271" s="23">
        <v>590.4</v>
      </c>
      <c r="I271" s="22">
        <v>0.23</v>
      </c>
      <c r="J271" s="23">
        <f t="shared" si="13"/>
        <v>135.79200000000003</v>
      </c>
      <c r="K271" s="23">
        <f t="shared" si="14"/>
        <v>726.19200000000001</v>
      </c>
    </row>
    <row r="272" spans="1:11" ht="56.25" x14ac:dyDescent="0.3">
      <c r="A272" s="19" t="s">
        <v>735</v>
      </c>
      <c r="B272" s="20" t="s">
        <v>736</v>
      </c>
      <c r="C272" s="20" t="s">
        <v>668</v>
      </c>
      <c r="D272" s="20"/>
      <c r="E272" s="20" t="s">
        <v>24</v>
      </c>
      <c r="F272" s="21">
        <v>20</v>
      </c>
      <c r="G272" s="23">
        <v>4.8</v>
      </c>
      <c r="H272" s="23">
        <v>96</v>
      </c>
      <c r="I272" s="22">
        <v>0.23</v>
      </c>
      <c r="J272" s="23">
        <f t="shared" si="13"/>
        <v>22.08</v>
      </c>
      <c r="K272" s="23">
        <f t="shared" si="14"/>
        <v>118.08</v>
      </c>
    </row>
    <row r="273" spans="1:11" ht="56.25" x14ac:dyDescent="0.3">
      <c r="A273" s="19" t="s">
        <v>737</v>
      </c>
      <c r="B273" s="20" t="s">
        <v>738</v>
      </c>
      <c r="C273" s="20" t="s">
        <v>668</v>
      </c>
      <c r="D273" s="20"/>
      <c r="E273" s="20" t="s">
        <v>24</v>
      </c>
      <c r="F273" s="21">
        <v>20</v>
      </c>
      <c r="G273" s="23">
        <v>5.4</v>
      </c>
      <c r="H273" s="23">
        <v>108</v>
      </c>
      <c r="I273" s="22">
        <v>0.23</v>
      </c>
      <c r="J273" s="23">
        <f t="shared" si="13"/>
        <v>24.840000000000003</v>
      </c>
      <c r="K273" s="23">
        <f t="shared" si="14"/>
        <v>132.84</v>
      </c>
    </row>
    <row r="274" spans="1:11" ht="56.25" x14ac:dyDescent="0.3">
      <c r="A274" s="19" t="s">
        <v>739</v>
      </c>
      <c r="B274" s="20" t="s">
        <v>740</v>
      </c>
      <c r="C274" s="20" t="s">
        <v>668</v>
      </c>
      <c r="D274" s="20"/>
      <c r="E274" s="20" t="s">
        <v>24</v>
      </c>
      <c r="F274" s="21">
        <v>20</v>
      </c>
      <c r="G274" s="23">
        <v>6.24</v>
      </c>
      <c r="H274" s="23">
        <v>124.80000000000001</v>
      </c>
      <c r="I274" s="22">
        <v>0.23</v>
      </c>
      <c r="J274" s="23">
        <f t="shared" si="13"/>
        <v>28.704000000000008</v>
      </c>
      <c r="K274" s="23">
        <f t="shared" si="14"/>
        <v>153.50400000000002</v>
      </c>
    </row>
    <row r="275" spans="1:11" ht="75" x14ac:dyDescent="0.3">
      <c r="A275" s="19" t="s">
        <v>741</v>
      </c>
      <c r="B275" s="20" t="s">
        <v>742</v>
      </c>
      <c r="C275" s="20" t="s">
        <v>668</v>
      </c>
      <c r="D275" s="20"/>
      <c r="E275" s="20" t="s">
        <v>24</v>
      </c>
      <c r="F275" s="21">
        <v>20</v>
      </c>
      <c r="G275" s="23">
        <v>6.6</v>
      </c>
      <c r="H275" s="23">
        <v>132</v>
      </c>
      <c r="I275" s="22">
        <v>0.23</v>
      </c>
      <c r="J275" s="23">
        <f t="shared" si="13"/>
        <v>30.360000000000014</v>
      </c>
      <c r="K275" s="23">
        <f t="shared" si="14"/>
        <v>162.36000000000001</v>
      </c>
    </row>
    <row r="276" spans="1:11" ht="56.25" x14ac:dyDescent="0.3">
      <c r="A276" s="19" t="s">
        <v>743</v>
      </c>
      <c r="B276" s="20" t="s">
        <v>744</v>
      </c>
      <c r="C276" s="20" t="s">
        <v>668</v>
      </c>
      <c r="D276" s="20"/>
      <c r="E276" s="20" t="s">
        <v>24</v>
      </c>
      <c r="F276" s="21">
        <v>20</v>
      </c>
      <c r="G276" s="23">
        <v>8.16</v>
      </c>
      <c r="H276" s="23">
        <v>163.19999999999999</v>
      </c>
      <c r="I276" s="22">
        <v>0.23</v>
      </c>
      <c r="J276" s="23">
        <f t="shared" si="13"/>
        <v>37.536000000000001</v>
      </c>
      <c r="K276" s="23">
        <f t="shared" si="14"/>
        <v>200.73599999999999</v>
      </c>
    </row>
    <row r="277" spans="1:11" ht="75" x14ac:dyDescent="0.3">
      <c r="A277" s="19" t="s">
        <v>745</v>
      </c>
      <c r="B277" s="20" t="s">
        <v>746</v>
      </c>
      <c r="C277" s="20" t="s">
        <v>668</v>
      </c>
      <c r="D277" s="20"/>
      <c r="E277" s="20" t="s">
        <v>24</v>
      </c>
      <c r="F277" s="21">
        <v>20</v>
      </c>
      <c r="G277" s="23">
        <v>10.8</v>
      </c>
      <c r="H277" s="23">
        <v>216</v>
      </c>
      <c r="I277" s="22">
        <v>0.23</v>
      </c>
      <c r="J277" s="23">
        <f t="shared" si="13"/>
        <v>49.680000000000007</v>
      </c>
      <c r="K277" s="23">
        <f t="shared" si="14"/>
        <v>265.68</v>
      </c>
    </row>
    <row r="278" spans="1:11" ht="112.5" x14ac:dyDescent="0.3">
      <c r="A278" s="19" t="s">
        <v>747</v>
      </c>
      <c r="B278" s="20" t="s">
        <v>748</v>
      </c>
      <c r="C278" s="20" t="s">
        <v>665</v>
      </c>
      <c r="D278" s="20" t="s">
        <v>749</v>
      </c>
      <c r="E278" s="20" t="s">
        <v>24</v>
      </c>
      <c r="F278" s="20">
        <v>1</v>
      </c>
      <c r="G278" s="23">
        <v>430.2</v>
      </c>
      <c r="H278" s="23">
        <v>430.2</v>
      </c>
      <c r="I278" s="22">
        <v>0.23</v>
      </c>
      <c r="J278" s="23">
        <f t="shared" si="13"/>
        <v>98.94599999999997</v>
      </c>
      <c r="K278" s="23">
        <f t="shared" si="14"/>
        <v>529.14599999999996</v>
      </c>
    </row>
    <row r="279" spans="1:11" ht="112.5" x14ac:dyDescent="0.3">
      <c r="A279" s="19" t="s">
        <v>750</v>
      </c>
      <c r="B279" s="20" t="s">
        <v>751</v>
      </c>
      <c r="C279" s="20" t="s">
        <v>665</v>
      </c>
      <c r="D279" s="20" t="s">
        <v>752</v>
      </c>
      <c r="E279" s="20" t="s">
        <v>24</v>
      </c>
      <c r="F279" s="21">
        <v>1</v>
      </c>
      <c r="G279" s="23">
        <v>1437</v>
      </c>
      <c r="H279" s="23">
        <v>1437</v>
      </c>
      <c r="I279" s="22">
        <v>0.23</v>
      </c>
      <c r="J279" s="23">
        <f t="shared" si="13"/>
        <v>330.51</v>
      </c>
      <c r="K279" s="23">
        <f t="shared" si="14"/>
        <v>1767.51</v>
      </c>
    </row>
    <row r="280" spans="1:11" ht="206.25" x14ac:dyDescent="0.3">
      <c r="A280" s="19" t="s">
        <v>753</v>
      </c>
      <c r="B280" s="20" t="s">
        <v>754</v>
      </c>
      <c r="C280" s="20" t="s">
        <v>665</v>
      </c>
      <c r="D280" s="20" t="s">
        <v>755</v>
      </c>
      <c r="E280" s="20" t="s">
        <v>24</v>
      </c>
      <c r="F280" s="21">
        <v>1</v>
      </c>
      <c r="G280" s="23">
        <v>523.79999999999995</v>
      </c>
      <c r="H280" s="23">
        <v>523.79999999999995</v>
      </c>
      <c r="I280" s="22">
        <v>0.23</v>
      </c>
      <c r="J280" s="23">
        <f t="shared" si="13"/>
        <v>120.47399999999993</v>
      </c>
      <c r="K280" s="23">
        <f t="shared" si="14"/>
        <v>644.27399999999989</v>
      </c>
    </row>
    <row r="281" spans="1:11" ht="131.25" x14ac:dyDescent="0.3">
      <c r="A281" s="19" t="s">
        <v>756</v>
      </c>
      <c r="B281" s="20" t="s">
        <v>757</v>
      </c>
      <c r="C281" s="20" t="s">
        <v>758</v>
      </c>
      <c r="D281" s="20" t="s">
        <v>759</v>
      </c>
      <c r="E281" s="20" t="s">
        <v>24</v>
      </c>
      <c r="F281" s="21">
        <v>1</v>
      </c>
      <c r="G281" s="23">
        <v>5292</v>
      </c>
      <c r="H281" s="23">
        <v>5292</v>
      </c>
      <c r="I281" s="22">
        <v>0.23</v>
      </c>
      <c r="J281" s="23">
        <f t="shared" si="13"/>
        <v>1217.1599999999999</v>
      </c>
      <c r="K281" s="23">
        <f t="shared" si="14"/>
        <v>6509.16</v>
      </c>
    </row>
    <row r="282" spans="1:11" ht="112.5" x14ac:dyDescent="0.3">
      <c r="A282" s="19" t="s">
        <v>760</v>
      </c>
      <c r="B282" s="20" t="s">
        <v>761</v>
      </c>
      <c r="C282" s="20" t="s">
        <v>665</v>
      </c>
      <c r="D282" s="20" t="s">
        <v>762</v>
      </c>
      <c r="E282" s="20" t="s">
        <v>24</v>
      </c>
      <c r="F282" s="20">
        <v>1</v>
      </c>
      <c r="G282" s="23">
        <v>758.7</v>
      </c>
      <c r="H282" s="23">
        <v>758.7</v>
      </c>
      <c r="I282" s="22">
        <v>0.23</v>
      </c>
      <c r="J282" s="23">
        <f t="shared" si="13"/>
        <v>174.50099999999998</v>
      </c>
      <c r="K282" s="23">
        <f t="shared" si="14"/>
        <v>933.20100000000002</v>
      </c>
    </row>
    <row r="283" spans="1:11" ht="131.25" x14ac:dyDescent="0.3">
      <c r="A283" s="19" t="s">
        <v>763</v>
      </c>
      <c r="B283" s="20" t="s">
        <v>764</v>
      </c>
      <c r="C283" s="20" t="s">
        <v>665</v>
      </c>
      <c r="D283" s="20" t="s">
        <v>765</v>
      </c>
      <c r="E283" s="20" t="s">
        <v>24</v>
      </c>
      <c r="F283" s="21">
        <v>1</v>
      </c>
      <c r="G283" s="23">
        <v>619.20000000000005</v>
      </c>
      <c r="H283" s="23">
        <v>619.20000000000005</v>
      </c>
      <c r="I283" s="22">
        <v>0.23</v>
      </c>
      <c r="J283" s="23">
        <f t="shared" si="13"/>
        <v>142.41600000000005</v>
      </c>
      <c r="K283" s="23">
        <f t="shared" si="14"/>
        <v>761.6160000000001</v>
      </c>
    </row>
    <row r="284" spans="1:11" ht="131.25" x14ac:dyDescent="0.3">
      <c r="A284" s="19" t="s">
        <v>766</v>
      </c>
      <c r="B284" s="20" t="s">
        <v>767</v>
      </c>
      <c r="C284" s="20" t="s">
        <v>665</v>
      </c>
      <c r="D284" s="20" t="s">
        <v>768</v>
      </c>
      <c r="E284" s="20" t="s">
        <v>24</v>
      </c>
      <c r="F284" s="21">
        <v>1</v>
      </c>
      <c r="G284" s="23">
        <v>852.3</v>
      </c>
      <c r="H284" s="23">
        <v>852.3</v>
      </c>
      <c r="I284" s="22">
        <v>0.23</v>
      </c>
      <c r="J284" s="23">
        <f t="shared" si="13"/>
        <v>196.029</v>
      </c>
      <c r="K284" s="23">
        <f t="shared" si="14"/>
        <v>1048.329</v>
      </c>
    </row>
    <row r="285" spans="1:11" ht="93.75" x14ac:dyDescent="0.3">
      <c r="A285" s="19" t="s">
        <v>769</v>
      </c>
      <c r="B285" s="20" t="s">
        <v>770</v>
      </c>
      <c r="C285" s="20" t="s">
        <v>771</v>
      </c>
      <c r="D285" s="20" t="s">
        <v>772</v>
      </c>
      <c r="E285" s="20" t="s">
        <v>24</v>
      </c>
      <c r="F285" s="21">
        <v>10</v>
      </c>
      <c r="G285" s="23">
        <v>132</v>
      </c>
      <c r="H285" s="23">
        <v>1320</v>
      </c>
      <c r="I285" s="22">
        <v>0.23</v>
      </c>
      <c r="J285" s="23">
        <f t="shared" si="13"/>
        <v>303.59999999999991</v>
      </c>
      <c r="K285" s="23">
        <f t="shared" si="14"/>
        <v>1623.6</v>
      </c>
    </row>
    <row r="286" spans="1:11" ht="93.75" x14ac:dyDescent="0.3">
      <c r="A286" s="19" t="s">
        <v>773</v>
      </c>
      <c r="B286" s="20" t="s">
        <v>774</v>
      </c>
      <c r="C286" s="20" t="s">
        <v>771</v>
      </c>
      <c r="D286" s="20" t="s">
        <v>775</v>
      </c>
      <c r="E286" s="20" t="s">
        <v>24</v>
      </c>
      <c r="F286" s="21">
        <v>10</v>
      </c>
      <c r="G286" s="23">
        <v>108</v>
      </c>
      <c r="H286" s="23">
        <v>1080</v>
      </c>
      <c r="I286" s="22">
        <v>0.23</v>
      </c>
      <c r="J286" s="23">
        <f t="shared" si="13"/>
        <v>248.40000000000009</v>
      </c>
      <c r="K286" s="23">
        <f t="shared" si="14"/>
        <v>1328.4</v>
      </c>
    </row>
    <row r="287" spans="1:11" ht="150" x14ac:dyDescent="0.3">
      <c r="A287" s="19" t="s">
        <v>776</v>
      </c>
      <c r="B287" s="20" t="s">
        <v>777</v>
      </c>
      <c r="C287" s="20"/>
      <c r="D287" s="20" t="s">
        <v>778</v>
      </c>
      <c r="E287" s="20" t="s">
        <v>24</v>
      </c>
      <c r="F287" s="21">
        <v>20</v>
      </c>
      <c r="G287" s="23">
        <v>86.4</v>
      </c>
      <c r="H287" s="23">
        <v>1728</v>
      </c>
      <c r="I287" s="22">
        <v>0.23</v>
      </c>
      <c r="J287" s="23">
        <f t="shared" ref="J287:J313" si="15">K287-H287</f>
        <v>397.44000000000005</v>
      </c>
      <c r="K287" s="23">
        <f t="shared" ref="K287:K313" si="16">H287+H287*I287</f>
        <v>2125.44</v>
      </c>
    </row>
    <row r="288" spans="1:11" ht="131.25" x14ac:dyDescent="0.3">
      <c r="A288" s="19" t="s">
        <v>779</v>
      </c>
      <c r="B288" s="20" t="s">
        <v>780</v>
      </c>
      <c r="C288" s="20"/>
      <c r="D288" s="20" t="s">
        <v>217</v>
      </c>
      <c r="E288" s="20" t="s">
        <v>24</v>
      </c>
      <c r="F288" s="21">
        <v>20</v>
      </c>
      <c r="G288" s="23">
        <v>132</v>
      </c>
      <c r="H288" s="23">
        <v>2640</v>
      </c>
      <c r="I288" s="22">
        <v>0.23</v>
      </c>
      <c r="J288" s="23">
        <f t="shared" si="15"/>
        <v>607.19999999999982</v>
      </c>
      <c r="K288" s="23">
        <f t="shared" si="16"/>
        <v>3247.2</v>
      </c>
    </row>
    <row r="289" spans="1:11" ht="112.5" x14ac:dyDescent="0.3">
      <c r="A289" s="19" t="s">
        <v>781</v>
      </c>
      <c r="B289" s="20" t="s">
        <v>782</v>
      </c>
      <c r="C289" s="20"/>
      <c r="D289" s="20" t="s">
        <v>783</v>
      </c>
      <c r="E289" s="20" t="s">
        <v>24</v>
      </c>
      <c r="F289" s="21">
        <v>20</v>
      </c>
      <c r="G289" s="23">
        <v>78</v>
      </c>
      <c r="H289" s="23">
        <v>1560</v>
      </c>
      <c r="I289" s="22">
        <v>0.23</v>
      </c>
      <c r="J289" s="23">
        <f t="shared" si="15"/>
        <v>358.79999999999995</v>
      </c>
      <c r="K289" s="23">
        <f t="shared" si="16"/>
        <v>1918.8</v>
      </c>
    </row>
    <row r="290" spans="1:11" ht="112.5" x14ac:dyDescent="0.3">
      <c r="A290" s="19" t="s">
        <v>784</v>
      </c>
      <c r="B290" s="20" t="s">
        <v>785</v>
      </c>
      <c r="C290" s="20"/>
      <c r="D290" s="20" t="s">
        <v>786</v>
      </c>
      <c r="E290" s="20" t="s">
        <v>24</v>
      </c>
      <c r="F290" s="21">
        <v>20</v>
      </c>
      <c r="G290" s="23">
        <v>84</v>
      </c>
      <c r="H290" s="23">
        <v>1680</v>
      </c>
      <c r="I290" s="22">
        <v>0.23</v>
      </c>
      <c r="J290" s="23">
        <f t="shared" si="15"/>
        <v>386.40000000000009</v>
      </c>
      <c r="K290" s="23">
        <f t="shared" si="16"/>
        <v>2066.4</v>
      </c>
    </row>
    <row r="291" spans="1:11" ht="93.75" x14ac:dyDescent="0.3">
      <c r="A291" s="19" t="s">
        <v>787</v>
      </c>
      <c r="B291" s="20" t="s">
        <v>788</v>
      </c>
      <c r="C291" s="20"/>
      <c r="D291" s="20"/>
      <c r="E291" s="20" t="s">
        <v>37</v>
      </c>
      <c r="F291" s="21">
        <v>20</v>
      </c>
      <c r="G291" s="23">
        <v>3.72</v>
      </c>
      <c r="H291" s="23">
        <v>74.400000000000006</v>
      </c>
      <c r="I291" s="22">
        <v>0.23</v>
      </c>
      <c r="J291" s="23">
        <f t="shared" si="15"/>
        <v>17.111999999999995</v>
      </c>
      <c r="K291" s="23">
        <f t="shared" si="16"/>
        <v>91.512</v>
      </c>
    </row>
    <row r="292" spans="1:11" ht="93.75" x14ac:dyDescent="0.3">
      <c r="A292" s="19" t="s">
        <v>789</v>
      </c>
      <c r="B292" s="20" t="s">
        <v>788</v>
      </c>
      <c r="C292" s="20"/>
      <c r="D292" s="20"/>
      <c r="E292" s="20" t="s">
        <v>37</v>
      </c>
      <c r="F292" s="21">
        <v>20</v>
      </c>
      <c r="G292" s="23">
        <v>3.72</v>
      </c>
      <c r="H292" s="23">
        <v>74.400000000000006</v>
      </c>
      <c r="I292" s="22">
        <v>0.23</v>
      </c>
      <c r="J292" s="23">
        <f t="shared" si="15"/>
        <v>17.111999999999995</v>
      </c>
      <c r="K292" s="23">
        <f t="shared" si="16"/>
        <v>91.512</v>
      </c>
    </row>
    <row r="293" spans="1:11" ht="93.75" x14ac:dyDescent="0.3">
      <c r="A293" s="19" t="s">
        <v>790</v>
      </c>
      <c r="B293" s="20" t="s">
        <v>791</v>
      </c>
      <c r="C293" s="20"/>
      <c r="D293" s="20"/>
      <c r="E293" s="20" t="s">
        <v>37</v>
      </c>
      <c r="F293" s="20">
        <v>50</v>
      </c>
      <c r="G293" s="23">
        <v>3.72</v>
      </c>
      <c r="H293" s="23">
        <v>186</v>
      </c>
      <c r="I293" s="22">
        <v>0.23</v>
      </c>
      <c r="J293" s="23">
        <f t="shared" si="15"/>
        <v>42.78</v>
      </c>
      <c r="K293" s="23">
        <f t="shared" si="16"/>
        <v>228.78</v>
      </c>
    </row>
    <row r="294" spans="1:11" ht="93.75" x14ac:dyDescent="0.3">
      <c r="A294" s="19" t="s">
        <v>792</v>
      </c>
      <c r="B294" s="20" t="s">
        <v>791</v>
      </c>
      <c r="C294" s="20"/>
      <c r="D294" s="20"/>
      <c r="E294" s="20" t="s">
        <v>37</v>
      </c>
      <c r="F294" s="21">
        <v>5</v>
      </c>
      <c r="G294" s="23">
        <v>3.72</v>
      </c>
      <c r="H294" s="23">
        <v>18.600000000000001</v>
      </c>
      <c r="I294" s="22">
        <v>0.23</v>
      </c>
      <c r="J294" s="23">
        <f t="shared" si="15"/>
        <v>4.2779999999999987</v>
      </c>
      <c r="K294" s="23">
        <f t="shared" si="16"/>
        <v>22.878</v>
      </c>
    </row>
    <row r="295" spans="1:11" ht="56.25" x14ac:dyDescent="0.3">
      <c r="A295" s="19" t="s">
        <v>793</v>
      </c>
      <c r="B295" s="20" t="s">
        <v>794</v>
      </c>
      <c r="C295" s="20"/>
      <c r="D295" s="20"/>
      <c r="E295" s="20" t="s">
        <v>37</v>
      </c>
      <c r="F295" s="21">
        <v>10</v>
      </c>
      <c r="G295" s="23">
        <v>8.4</v>
      </c>
      <c r="H295" s="23">
        <v>84</v>
      </c>
      <c r="I295" s="22">
        <v>0.23</v>
      </c>
      <c r="J295" s="23">
        <f t="shared" si="15"/>
        <v>19.319999999999993</v>
      </c>
      <c r="K295" s="23">
        <f t="shared" si="16"/>
        <v>103.32</v>
      </c>
    </row>
    <row r="296" spans="1:11" ht="75" x14ac:dyDescent="0.3">
      <c r="A296" s="19" t="s">
        <v>795</v>
      </c>
      <c r="B296" s="20" t="s">
        <v>796</v>
      </c>
      <c r="C296" s="20" t="s">
        <v>797</v>
      </c>
      <c r="D296" s="20" t="s">
        <v>798</v>
      </c>
      <c r="E296" s="20" t="s">
        <v>24</v>
      </c>
      <c r="F296" s="21">
        <v>1</v>
      </c>
      <c r="G296" s="23">
        <v>307.2</v>
      </c>
      <c r="H296" s="23">
        <v>307.2</v>
      </c>
      <c r="I296" s="22">
        <v>0.23</v>
      </c>
      <c r="J296" s="23">
        <f t="shared" si="15"/>
        <v>70.656000000000006</v>
      </c>
      <c r="K296" s="23">
        <f t="shared" si="16"/>
        <v>377.85599999999999</v>
      </c>
    </row>
    <row r="297" spans="1:11" ht="112.5" x14ac:dyDescent="0.3">
      <c r="A297" s="19" t="s">
        <v>799</v>
      </c>
      <c r="B297" s="20" t="s">
        <v>800</v>
      </c>
      <c r="C297" s="20"/>
      <c r="D297" s="20"/>
      <c r="E297" s="20" t="s">
        <v>37</v>
      </c>
      <c r="F297" s="20">
        <v>10</v>
      </c>
      <c r="G297" s="23">
        <v>12.6</v>
      </c>
      <c r="H297" s="23">
        <v>126</v>
      </c>
      <c r="I297" s="22">
        <v>0.23</v>
      </c>
      <c r="J297" s="23">
        <f t="shared" si="15"/>
        <v>28.97999999999999</v>
      </c>
      <c r="K297" s="23">
        <f t="shared" si="16"/>
        <v>154.97999999999999</v>
      </c>
    </row>
    <row r="298" spans="1:11" ht="131.25" x14ac:dyDescent="0.3">
      <c r="A298" s="19" t="s">
        <v>801</v>
      </c>
      <c r="B298" s="20" t="s">
        <v>802</v>
      </c>
      <c r="C298" s="20" t="s">
        <v>74</v>
      </c>
      <c r="D298" s="20" t="s">
        <v>803</v>
      </c>
      <c r="E298" s="20" t="s">
        <v>37</v>
      </c>
      <c r="F298" s="20">
        <v>6</v>
      </c>
      <c r="G298" s="23">
        <v>38.85</v>
      </c>
      <c r="H298" s="23">
        <v>233.10000000000002</v>
      </c>
      <c r="I298" s="22">
        <v>0.23</v>
      </c>
      <c r="J298" s="23">
        <f t="shared" si="15"/>
        <v>53.613</v>
      </c>
      <c r="K298" s="23">
        <f t="shared" si="16"/>
        <v>286.71300000000002</v>
      </c>
    </row>
    <row r="299" spans="1:11" ht="131.25" x14ac:dyDescent="0.3">
      <c r="A299" s="19" t="s">
        <v>804</v>
      </c>
      <c r="B299" s="20" t="s">
        <v>805</v>
      </c>
      <c r="C299" s="20" t="s">
        <v>74</v>
      </c>
      <c r="D299" s="20" t="s">
        <v>806</v>
      </c>
      <c r="E299" s="20" t="s">
        <v>37</v>
      </c>
      <c r="F299" s="20">
        <v>2</v>
      </c>
      <c r="G299" s="23">
        <v>49.35</v>
      </c>
      <c r="H299" s="23">
        <v>98.7</v>
      </c>
      <c r="I299" s="22">
        <v>0.23</v>
      </c>
      <c r="J299" s="23">
        <f t="shared" si="15"/>
        <v>22.701000000000008</v>
      </c>
      <c r="K299" s="23">
        <f t="shared" si="16"/>
        <v>121.40100000000001</v>
      </c>
    </row>
    <row r="300" spans="1:11" ht="93.75" x14ac:dyDescent="0.3">
      <c r="A300" s="19" t="s">
        <v>807</v>
      </c>
      <c r="B300" s="20" t="s">
        <v>808</v>
      </c>
      <c r="C300" s="20" t="s">
        <v>249</v>
      </c>
      <c r="D300" s="20" t="s">
        <v>809</v>
      </c>
      <c r="E300" s="20" t="s">
        <v>37</v>
      </c>
      <c r="F300" s="21">
        <v>2</v>
      </c>
      <c r="G300" s="23">
        <v>47.4</v>
      </c>
      <c r="H300" s="23">
        <v>94.8</v>
      </c>
      <c r="I300" s="22">
        <v>0.23</v>
      </c>
      <c r="J300" s="23">
        <f t="shared" si="15"/>
        <v>21.804000000000002</v>
      </c>
      <c r="K300" s="23">
        <f t="shared" si="16"/>
        <v>116.604</v>
      </c>
    </row>
    <row r="301" spans="1:11" ht="75" x14ac:dyDescent="0.3">
      <c r="A301" s="19" t="s">
        <v>810</v>
      </c>
      <c r="B301" s="20" t="s">
        <v>811</v>
      </c>
      <c r="C301" s="20"/>
      <c r="D301" s="20"/>
      <c r="E301" s="20" t="s">
        <v>37</v>
      </c>
      <c r="F301" s="20">
        <v>10</v>
      </c>
      <c r="G301" s="23">
        <v>12.6</v>
      </c>
      <c r="H301" s="23">
        <v>126</v>
      </c>
      <c r="I301" s="22">
        <v>0.23</v>
      </c>
      <c r="J301" s="23">
        <f t="shared" si="15"/>
        <v>28.97999999999999</v>
      </c>
      <c r="K301" s="23">
        <f t="shared" si="16"/>
        <v>154.97999999999999</v>
      </c>
    </row>
    <row r="302" spans="1:11" ht="75" x14ac:dyDescent="0.3">
      <c r="A302" s="19" t="s">
        <v>812</v>
      </c>
      <c r="B302" s="20" t="s">
        <v>813</v>
      </c>
      <c r="C302" s="21"/>
      <c r="D302" s="21"/>
      <c r="E302" s="20" t="s">
        <v>37</v>
      </c>
      <c r="F302" s="21">
        <v>2</v>
      </c>
      <c r="G302" s="23">
        <v>22.8</v>
      </c>
      <c r="H302" s="23">
        <v>45.6</v>
      </c>
      <c r="I302" s="22">
        <v>0.23</v>
      </c>
      <c r="J302" s="23">
        <f t="shared" si="15"/>
        <v>10.488</v>
      </c>
      <c r="K302" s="23">
        <f t="shared" si="16"/>
        <v>56.088000000000001</v>
      </c>
    </row>
    <row r="303" spans="1:11" ht="93.75" x14ac:dyDescent="0.3">
      <c r="A303" s="19" t="s">
        <v>814</v>
      </c>
      <c r="B303" s="20" t="s">
        <v>815</v>
      </c>
      <c r="C303" s="20" t="s">
        <v>74</v>
      </c>
      <c r="D303" s="20" t="s">
        <v>816</v>
      </c>
      <c r="E303" s="20" t="s">
        <v>37</v>
      </c>
      <c r="F303" s="21">
        <v>10</v>
      </c>
      <c r="G303" s="23">
        <v>18.48</v>
      </c>
      <c r="H303" s="23">
        <v>184.8</v>
      </c>
      <c r="I303" s="22">
        <v>0.23</v>
      </c>
      <c r="J303" s="23">
        <f t="shared" si="15"/>
        <v>42.504000000000019</v>
      </c>
      <c r="K303" s="23">
        <f t="shared" si="16"/>
        <v>227.30400000000003</v>
      </c>
    </row>
    <row r="304" spans="1:11" ht="75" x14ac:dyDescent="0.3">
      <c r="A304" s="19" t="s">
        <v>817</v>
      </c>
      <c r="B304" s="20" t="s">
        <v>818</v>
      </c>
      <c r="C304" s="20" t="s">
        <v>819</v>
      </c>
      <c r="D304" s="20" t="s">
        <v>820</v>
      </c>
      <c r="E304" s="20" t="s">
        <v>37</v>
      </c>
      <c r="F304" s="21">
        <v>1</v>
      </c>
      <c r="G304" s="23">
        <v>30</v>
      </c>
      <c r="H304" s="23">
        <v>30</v>
      </c>
      <c r="I304" s="22">
        <v>0.23</v>
      </c>
      <c r="J304" s="23">
        <f t="shared" si="15"/>
        <v>6.8999999999999986</v>
      </c>
      <c r="K304" s="23">
        <f t="shared" si="16"/>
        <v>36.9</v>
      </c>
    </row>
    <row r="305" spans="1:11" ht="75" x14ac:dyDescent="0.3">
      <c r="A305" s="19" t="s">
        <v>821</v>
      </c>
      <c r="B305" s="20" t="s">
        <v>822</v>
      </c>
      <c r="C305" s="20" t="s">
        <v>74</v>
      </c>
      <c r="D305" s="20" t="s">
        <v>823</v>
      </c>
      <c r="E305" s="20" t="s">
        <v>37</v>
      </c>
      <c r="F305" s="21">
        <v>10</v>
      </c>
      <c r="G305" s="23">
        <v>15.96</v>
      </c>
      <c r="H305" s="23">
        <v>159.60000000000002</v>
      </c>
      <c r="I305" s="22">
        <v>0.23</v>
      </c>
      <c r="J305" s="23">
        <f t="shared" si="15"/>
        <v>36.707999999999998</v>
      </c>
      <c r="K305" s="23">
        <f t="shared" si="16"/>
        <v>196.30800000000002</v>
      </c>
    </row>
    <row r="306" spans="1:11" ht="75" x14ac:dyDescent="0.3">
      <c r="A306" s="19" t="s">
        <v>824</v>
      </c>
      <c r="B306" s="20" t="s">
        <v>825</v>
      </c>
      <c r="C306" s="20" t="s">
        <v>74</v>
      </c>
      <c r="D306" s="20" t="s">
        <v>826</v>
      </c>
      <c r="E306" s="20" t="s">
        <v>37</v>
      </c>
      <c r="F306" s="21">
        <v>10</v>
      </c>
      <c r="G306" s="23">
        <v>48.72</v>
      </c>
      <c r="H306" s="23">
        <v>487.2</v>
      </c>
      <c r="I306" s="22">
        <v>0.23</v>
      </c>
      <c r="J306" s="23">
        <f t="shared" si="15"/>
        <v>112.05599999999998</v>
      </c>
      <c r="K306" s="23">
        <f t="shared" si="16"/>
        <v>599.25599999999997</v>
      </c>
    </row>
    <row r="307" spans="1:11" ht="75" x14ac:dyDescent="0.3">
      <c r="A307" s="19" t="s">
        <v>827</v>
      </c>
      <c r="B307" s="20" t="s">
        <v>828</v>
      </c>
      <c r="C307" s="20" t="s">
        <v>74</v>
      </c>
      <c r="D307" s="20" t="s">
        <v>829</v>
      </c>
      <c r="E307" s="20" t="s">
        <v>37</v>
      </c>
      <c r="F307" s="21">
        <v>20</v>
      </c>
      <c r="G307" s="23">
        <v>12.6</v>
      </c>
      <c r="H307" s="23">
        <v>252</v>
      </c>
      <c r="I307" s="22">
        <v>0.23</v>
      </c>
      <c r="J307" s="23">
        <f t="shared" si="15"/>
        <v>57.95999999999998</v>
      </c>
      <c r="K307" s="23">
        <f t="shared" si="16"/>
        <v>309.95999999999998</v>
      </c>
    </row>
    <row r="308" spans="1:11" ht="150" x14ac:dyDescent="0.3">
      <c r="A308" s="19" t="s">
        <v>830</v>
      </c>
      <c r="B308" s="20" t="s">
        <v>831</v>
      </c>
      <c r="C308" s="20"/>
      <c r="D308" s="20"/>
      <c r="E308" s="20" t="s">
        <v>37</v>
      </c>
      <c r="F308" s="20">
        <v>2</v>
      </c>
      <c r="G308" s="23">
        <v>19.2</v>
      </c>
      <c r="H308" s="23">
        <v>38.4</v>
      </c>
      <c r="I308" s="22">
        <v>0.23</v>
      </c>
      <c r="J308" s="23">
        <f t="shared" si="15"/>
        <v>8.8320000000000007</v>
      </c>
      <c r="K308" s="23">
        <f t="shared" si="16"/>
        <v>47.231999999999999</v>
      </c>
    </row>
    <row r="309" spans="1:11" ht="93.75" x14ac:dyDescent="0.3">
      <c r="A309" s="19" t="s">
        <v>832</v>
      </c>
      <c r="B309" s="20" t="s">
        <v>833</v>
      </c>
      <c r="C309" s="20" t="s">
        <v>74</v>
      </c>
      <c r="D309" s="21" t="s">
        <v>834</v>
      </c>
      <c r="E309" s="20" t="s">
        <v>37</v>
      </c>
      <c r="F309" s="20">
        <v>30</v>
      </c>
      <c r="G309" s="23">
        <v>15.12</v>
      </c>
      <c r="H309" s="23">
        <v>453.59999999999997</v>
      </c>
      <c r="I309" s="22">
        <v>0.23</v>
      </c>
      <c r="J309" s="23">
        <f t="shared" si="15"/>
        <v>104.32800000000003</v>
      </c>
      <c r="K309" s="23">
        <f t="shared" si="16"/>
        <v>557.928</v>
      </c>
    </row>
    <row r="310" spans="1:11" ht="56.25" x14ac:dyDescent="0.3">
      <c r="A310" s="19" t="s">
        <v>835</v>
      </c>
      <c r="B310" s="20" t="s">
        <v>836</v>
      </c>
      <c r="C310" s="21" t="s">
        <v>109</v>
      </c>
      <c r="D310" s="21" t="s">
        <v>837</v>
      </c>
      <c r="E310" s="20" t="s">
        <v>37</v>
      </c>
      <c r="F310" s="21">
        <v>2</v>
      </c>
      <c r="G310" s="23">
        <v>23.52</v>
      </c>
      <c r="H310" s="23">
        <v>47.04</v>
      </c>
      <c r="I310" s="22">
        <v>0.23</v>
      </c>
      <c r="J310" s="23">
        <f t="shared" si="15"/>
        <v>10.819200000000002</v>
      </c>
      <c r="K310" s="23">
        <f t="shared" si="16"/>
        <v>57.859200000000001</v>
      </c>
    </row>
    <row r="311" spans="1:11" ht="56.25" x14ac:dyDescent="0.3">
      <c r="A311" s="19" t="s">
        <v>838</v>
      </c>
      <c r="B311" s="20" t="s">
        <v>836</v>
      </c>
      <c r="C311" s="21" t="s">
        <v>109</v>
      </c>
      <c r="D311" s="21" t="s">
        <v>816</v>
      </c>
      <c r="E311" s="20" t="s">
        <v>37</v>
      </c>
      <c r="F311" s="21">
        <v>2</v>
      </c>
      <c r="G311" s="23">
        <v>18.48</v>
      </c>
      <c r="H311" s="23">
        <v>36.96</v>
      </c>
      <c r="I311" s="22">
        <v>0.23</v>
      </c>
      <c r="J311" s="23">
        <f t="shared" si="15"/>
        <v>8.5007999999999981</v>
      </c>
      <c r="K311" s="23">
        <f t="shared" si="16"/>
        <v>45.460799999999999</v>
      </c>
    </row>
    <row r="312" spans="1:11" ht="75" x14ac:dyDescent="0.3">
      <c r="A312" s="19" t="s">
        <v>839</v>
      </c>
      <c r="B312" s="20" t="s">
        <v>840</v>
      </c>
      <c r="C312" s="20" t="s">
        <v>74</v>
      </c>
      <c r="D312" s="20" t="s">
        <v>841</v>
      </c>
      <c r="E312" s="20" t="s">
        <v>37</v>
      </c>
      <c r="F312" s="20">
        <v>5</v>
      </c>
      <c r="G312" s="23">
        <v>18.48</v>
      </c>
      <c r="H312" s="23">
        <v>92.4</v>
      </c>
      <c r="I312" s="22">
        <v>0.23</v>
      </c>
      <c r="J312" s="23">
        <f t="shared" si="15"/>
        <v>21.25200000000001</v>
      </c>
      <c r="K312" s="23">
        <f t="shared" si="16"/>
        <v>113.65200000000002</v>
      </c>
    </row>
    <row r="313" spans="1:11" ht="56.25" x14ac:dyDescent="0.3">
      <c r="A313" s="19" t="s">
        <v>842</v>
      </c>
      <c r="B313" s="20" t="s">
        <v>843</v>
      </c>
      <c r="C313" s="20" t="s">
        <v>74</v>
      </c>
      <c r="D313" s="20" t="s">
        <v>844</v>
      </c>
      <c r="E313" s="20" t="s">
        <v>37</v>
      </c>
      <c r="F313" s="20">
        <v>5</v>
      </c>
      <c r="G313" s="23">
        <v>18.48</v>
      </c>
      <c r="H313" s="23">
        <v>92.4</v>
      </c>
      <c r="I313" s="22">
        <v>0.23</v>
      </c>
      <c r="J313" s="23">
        <f t="shared" si="15"/>
        <v>21.25200000000001</v>
      </c>
      <c r="K313" s="23">
        <f t="shared" si="16"/>
        <v>113.65200000000002</v>
      </c>
    </row>
    <row r="314" spans="1:11" ht="37.5" x14ac:dyDescent="0.3">
      <c r="A314" s="19" t="s">
        <v>845</v>
      </c>
      <c r="B314" s="20" t="s">
        <v>846</v>
      </c>
      <c r="C314" s="74"/>
      <c r="D314" s="74" t="s">
        <v>847</v>
      </c>
      <c r="E314" s="75" t="s">
        <v>37</v>
      </c>
      <c r="F314" s="74">
        <v>1</v>
      </c>
      <c r="G314" s="72">
        <v>1683</v>
      </c>
      <c r="H314" s="72">
        <v>1683</v>
      </c>
      <c r="I314" s="73">
        <v>0.23</v>
      </c>
      <c r="J314" s="72">
        <f>K314-H314</f>
        <v>387.09000000000015</v>
      </c>
      <c r="K314" s="72">
        <f>H314+H314*I314</f>
        <v>2070.09</v>
      </c>
    </row>
    <row r="315" spans="1:11" ht="93.75" x14ac:dyDescent="0.3">
      <c r="A315" s="19" t="s">
        <v>848</v>
      </c>
      <c r="B315" s="20" t="s">
        <v>849</v>
      </c>
      <c r="C315" s="74"/>
      <c r="D315" s="74"/>
      <c r="E315" s="75"/>
      <c r="F315" s="74"/>
      <c r="G315" s="72"/>
      <c r="H315" s="72"/>
      <c r="I315" s="74"/>
      <c r="J315" s="72"/>
      <c r="K315" s="72"/>
    </row>
    <row r="316" spans="1:11" ht="56.25" x14ac:dyDescent="0.3">
      <c r="A316" s="19" t="s">
        <v>850</v>
      </c>
      <c r="B316" s="20" t="s">
        <v>851</v>
      </c>
      <c r="C316" s="74"/>
      <c r="D316" s="74"/>
      <c r="E316" s="75"/>
      <c r="F316" s="74"/>
      <c r="G316" s="72"/>
      <c r="H316" s="72"/>
      <c r="I316" s="74"/>
      <c r="J316" s="72"/>
      <c r="K316" s="72"/>
    </row>
    <row r="317" spans="1:11" ht="150" x14ac:dyDescent="0.3">
      <c r="A317" s="19" t="s">
        <v>852</v>
      </c>
      <c r="B317" s="20" t="s">
        <v>853</v>
      </c>
      <c r="C317" s="20" t="s">
        <v>190</v>
      </c>
      <c r="D317" s="20"/>
      <c r="E317" s="20" t="s">
        <v>24</v>
      </c>
      <c r="F317" s="21">
        <v>2</v>
      </c>
      <c r="G317" s="23">
        <v>238.8</v>
      </c>
      <c r="H317" s="23">
        <v>477.6</v>
      </c>
      <c r="I317" s="22">
        <v>0.23</v>
      </c>
      <c r="J317" s="23">
        <f>K317-H317</f>
        <v>109.84800000000007</v>
      </c>
      <c r="K317" s="23">
        <f>H317+H317*I317</f>
        <v>587.44800000000009</v>
      </c>
    </row>
    <row r="318" spans="1:11" ht="202.9" customHeight="1" x14ac:dyDescent="0.3">
      <c r="A318" s="19" t="s">
        <v>854</v>
      </c>
      <c r="B318" s="20" t="s">
        <v>855</v>
      </c>
      <c r="C318" s="20"/>
      <c r="D318" s="20"/>
      <c r="E318" s="20" t="s">
        <v>24</v>
      </c>
      <c r="F318" s="20">
        <v>1</v>
      </c>
      <c r="G318" s="23">
        <v>150</v>
      </c>
      <c r="H318" s="23">
        <v>150</v>
      </c>
      <c r="I318" s="22">
        <v>0.23</v>
      </c>
      <c r="J318" s="23">
        <f t="shared" ref="J318:J381" si="17">K318-H318</f>
        <v>34.5</v>
      </c>
      <c r="K318" s="23">
        <f t="shared" ref="K318:K381" si="18">H318+H318*I318</f>
        <v>184.5</v>
      </c>
    </row>
    <row r="319" spans="1:11" ht="112.5" x14ac:dyDescent="0.3">
      <c r="A319" s="19" t="s">
        <v>856</v>
      </c>
      <c r="B319" s="20" t="s">
        <v>857</v>
      </c>
      <c r="C319" s="20" t="s">
        <v>858</v>
      </c>
      <c r="D319" s="20" t="s">
        <v>859</v>
      </c>
      <c r="E319" s="20" t="s">
        <v>860</v>
      </c>
      <c r="F319" s="21">
        <v>1</v>
      </c>
      <c r="G319" s="23">
        <v>346.8</v>
      </c>
      <c r="H319" s="23">
        <v>346.8</v>
      </c>
      <c r="I319" s="22">
        <v>0.23</v>
      </c>
      <c r="J319" s="23">
        <f t="shared" si="17"/>
        <v>79.76400000000001</v>
      </c>
      <c r="K319" s="23">
        <f t="shared" si="18"/>
        <v>426.56400000000002</v>
      </c>
    </row>
    <row r="320" spans="1:11" x14ac:dyDescent="0.3">
      <c r="A320" s="19" t="s">
        <v>861</v>
      </c>
      <c r="B320" s="20" t="s">
        <v>862</v>
      </c>
      <c r="C320" s="20"/>
      <c r="D320" s="20"/>
      <c r="E320" s="20" t="s">
        <v>140</v>
      </c>
      <c r="F320" s="21">
        <v>10</v>
      </c>
      <c r="G320" s="23">
        <v>22.08</v>
      </c>
      <c r="H320" s="23">
        <v>220.79999999999998</v>
      </c>
      <c r="I320" s="22">
        <v>0.23</v>
      </c>
      <c r="J320" s="23">
        <f t="shared" si="17"/>
        <v>50.78400000000002</v>
      </c>
      <c r="K320" s="23">
        <f t="shared" si="18"/>
        <v>271.584</v>
      </c>
    </row>
    <row r="321" spans="1:11" ht="37.5" x14ac:dyDescent="0.3">
      <c r="A321" s="19" t="s">
        <v>863</v>
      </c>
      <c r="B321" s="20" t="s">
        <v>864</v>
      </c>
      <c r="C321" s="20" t="s">
        <v>865</v>
      </c>
      <c r="D321" s="20"/>
      <c r="E321" s="20" t="s">
        <v>24</v>
      </c>
      <c r="F321" s="21">
        <v>5</v>
      </c>
      <c r="G321" s="23">
        <v>16.2</v>
      </c>
      <c r="H321" s="23">
        <v>81</v>
      </c>
      <c r="I321" s="22">
        <v>0.23</v>
      </c>
      <c r="J321" s="23">
        <f t="shared" si="17"/>
        <v>18.629999999999995</v>
      </c>
      <c r="K321" s="23">
        <f t="shared" si="18"/>
        <v>99.63</v>
      </c>
    </row>
    <row r="322" spans="1:11" ht="37.5" x14ac:dyDescent="0.3">
      <c r="A322" s="19" t="s">
        <v>866</v>
      </c>
      <c r="B322" s="20" t="s">
        <v>867</v>
      </c>
      <c r="C322" s="20" t="s">
        <v>865</v>
      </c>
      <c r="D322" s="20"/>
      <c r="E322" s="20" t="s">
        <v>24</v>
      </c>
      <c r="F322" s="21">
        <v>5</v>
      </c>
      <c r="G322" s="23">
        <v>8.4</v>
      </c>
      <c r="H322" s="23">
        <v>42</v>
      </c>
      <c r="I322" s="22">
        <v>0.23</v>
      </c>
      <c r="J322" s="23">
        <f t="shared" si="17"/>
        <v>9.6599999999999966</v>
      </c>
      <c r="K322" s="23">
        <f t="shared" si="18"/>
        <v>51.66</v>
      </c>
    </row>
    <row r="323" spans="1:11" ht="37.5" x14ac:dyDescent="0.3">
      <c r="A323" s="19" t="s">
        <v>868</v>
      </c>
      <c r="B323" s="20" t="s">
        <v>869</v>
      </c>
      <c r="C323" s="20" t="s">
        <v>865</v>
      </c>
      <c r="D323" s="20"/>
      <c r="E323" s="20" t="s">
        <v>24</v>
      </c>
      <c r="F323" s="21">
        <v>5</v>
      </c>
      <c r="G323" s="23">
        <v>23.04</v>
      </c>
      <c r="H323" s="23">
        <v>115.19999999999999</v>
      </c>
      <c r="I323" s="22">
        <v>0.23</v>
      </c>
      <c r="J323" s="23">
        <f t="shared" si="17"/>
        <v>26.496000000000009</v>
      </c>
      <c r="K323" s="23">
        <f t="shared" si="18"/>
        <v>141.696</v>
      </c>
    </row>
    <row r="324" spans="1:11" ht="37.5" x14ac:dyDescent="0.3">
      <c r="A324" s="19" t="s">
        <v>870</v>
      </c>
      <c r="B324" s="20" t="s">
        <v>871</v>
      </c>
      <c r="C324" s="20" t="s">
        <v>865</v>
      </c>
      <c r="D324" s="20"/>
      <c r="E324" s="20" t="s">
        <v>24</v>
      </c>
      <c r="F324" s="21">
        <v>5</v>
      </c>
      <c r="G324" s="23">
        <v>12.24</v>
      </c>
      <c r="H324" s="23">
        <v>61.2</v>
      </c>
      <c r="I324" s="22">
        <v>0.23</v>
      </c>
      <c r="J324" s="23">
        <f t="shared" si="17"/>
        <v>14.076000000000008</v>
      </c>
      <c r="K324" s="23">
        <f t="shared" si="18"/>
        <v>75.27600000000001</v>
      </c>
    </row>
    <row r="325" spans="1:11" ht="75" x14ac:dyDescent="0.3">
      <c r="A325" s="19" t="s">
        <v>872</v>
      </c>
      <c r="B325" s="20" t="s">
        <v>873</v>
      </c>
      <c r="C325" s="20" t="s">
        <v>874</v>
      </c>
      <c r="D325" s="20">
        <v>81301</v>
      </c>
      <c r="E325" s="20" t="s">
        <v>37</v>
      </c>
      <c r="F325" s="21">
        <v>1</v>
      </c>
      <c r="G325" s="23">
        <v>259.2</v>
      </c>
      <c r="H325" s="23">
        <v>259.2</v>
      </c>
      <c r="I325" s="22">
        <v>0.23</v>
      </c>
      <c r="J325" s="23">
        <f t="shared" si="17"/>
        <v>59.615999999999985</v>
      </c>
      <c r="K325" s="23">
        <f t="shared" si="18"/>
        <v>318.81599999999997</v>
      </c>
    </row>
    <row r="326" spans="1:11" ht="93.75" x14ac:dyDescent="0.3">
      <c r="A326" s="19" t="s">
        <v>875</v>
      </c>
      <c r="B326" s="20" t="s">
        <v>876</v>
      </c>
      <c r="C326" s="20" t="s">
        <v>238</v>
      </c>
      <c r="D326" s="20" t="s">
        <v>877</v>
      </c>
      <c r="E326" s="20" t="s">
        <v>24</v>
      </c>
      <c r="F326" s="21">
        <v>1</v>
      </c>
      <c r="G326" s="23">
        <v>2340</v>
      </c>
      <c r="H326" s="23">
        <v>2340</v>
      </c>
      <c r="I326" s="22">
        <v>0.23</v>
      </c>
      <c r="J326" s="23">
        <f t="shared" si="17"/>
        <v>538.19999999999982</v>
      </c>
      <c r="K326" s="23">
        <f t="shared" si="18"/>
        <v>2878.2</v>
      </c>
    </row>
    <row r="327" spans="1:11" ht="56.25" x14ac:dyDescent="0.3">
      <c r="A327" s="19" t="s">
        <v>878</v>
      </c>
      <c r="B327" s="20" t="s">
        <v>879</v>
      </c>
      <c r="C327" s="20" t="s">
        <v>96</v>
      </c>
      <c r="D327" s="20" t="s">
        <v>880</v>
      </c>
      <c r="E327" s="20" t="s">
        <v>24</v>
      </c>
      <c r="F327" s="21">
        <v>1</v>
      </c>
      <c r="G327" s="23">
        <v>377.28</v>
      </c>
      <c r="H327" s="23">
        <v>377.28</v>
      </c>
      <c r="I327" s="22">
        <v>0.23</v>
      </c>
      <c r="J327" s="23">
        <f t="shared" si="17"/>
        <v>86.774400000000014</v>
      </c>
      <c r="K327" s="23">
        <f t="shared" si="18"/>
        <v>464.05439999999999</v>
      </c>
    </row>
    <row r="328" spans="1:11" ht="56.25" x14ac:dyDescent="0.3">
      <c r="A328" s="19" t="s">
        <v>881</v>
      </c>
      <c r="B328" s="20" t="s">
        <v>882</v>
      </c>
      <c r="C328" s="20" t="s">
        <v>96</v>
      </c>
      <c r="D328" s="20" t="s">
        <v>883</v>
      </c>
      <c r="E328" s="20" t="s">
        <v>24</v>
      </c>
      <c r="F328" s="21">
        <v>1</v>
      </c>
      <c r="G328" s="23">
        <v>543.36</v>
      </c>
      <c r="H328" s="23">
        <v>543.36</v>
      </c>
      <c r="I328" s="22">
        <v>0.23</v>
      </c>
      <c r="J328" s="23">
        <f t="shared" si="17"/>
        <v>124.97280000000001</v>
      </c>
      <c r="K328" s="23">
        <f t="shared" si="18"/>
        <v>668.33280000000002</v>
      </c>
    </row>
    <row r="329" spans="1:11" ht="56.25" x14ac:dyDescent="0.3">
      <c r="A329" s="19" t="s">
        <v>884</v>
      </c>
      <c r="B329" s="20" t="s">
        <v>885</v>
      </c>
      <c r="C329" s="20" t="s">
        <v>96</v>
      </c>
      <c r="D329" s="20" t="s">
        <v>886</v>
      </c>
      <c r="E329" s="20" t="s">
        <v>24</v>
      </c>
      <c r="F329" s="21">
        <v>1</v>
      </c>
      <c r="G329" s="23">
        <v>367.68</v>
      </c>
      <c r="H329" s="23">
        <v>367.68</v>
      </c>
      <c r="I329" s="22">
        <v>0.23</v>
      </c>
      <c r="J329" s="23">
        <f t="shared" si="17"/>
        <v>84.566399999999987</v>
      </c>
      <c r="K329" s="23">
        <f t="shared" si="18"/>
        <v>452.24639999999999</v>
      </c>
    </row>
    <row r="330" spans="1:11" ht="75" x14ac:dyDescent="0.3">
      <c r="A330" s="19" t="s">
        <v>887</v>
      </c>
      <c r="B330" s="20" t="s">
        <v>888</v>
      </c>
      <c r="C330" s="20" t="s">
        <v>35</v>
      </c>
      <c r="D330" s="20" t="s">
        <v>889</v>
      </c>
      <c r="E330" s="20" t="s">
        <v>37</v>
      </c>
      <c r="F330" s="21">
        <v>30</v>
      </c>
      <c r="G330" s="23">
        <v>18.02</v>
      </c>
      <c r="H330" s="23">
        <v>540.6</v>
      </c>
      <c r="I330" s="22">
        <v>0.23</v>
      </c>
      <c r="J330" s="23">
        <f t="shared" si="17"/>
        <v>124.33799999999997</v>
      </c>
      <c r="K330" s="23">
        <f t="shared" si="18"/>
        <v>664.93799999999999</v>
      </c>
    </row>
    <row r="331" spans="1:11" ht="37.5" x14ac:dyDescent="0.3">
      <c r="A331" s="19" t="s">
        <v>890</v>
      </c>
      <c r="B331" s="20" t="s">
        <v>891</v>
      </c>
      <c r="C331" s="20" t="s">
        <v>35</v>
      </c>
      <c r="D331" s="20" t="s">
        <v>892</v>
      </c>
      <c r="E331" s="20" t="s">
        <v>37</v>
      </c>
      <c r="F331" s="21">
        <v>20</v>
      </c>
      <c r="G331" s="23">
        <v>16.63</v>
      </c>
      <c r="H331" s="23">
        <v>332.59999999999997</v>
      </c>
      <c r="I331" s="22">
        <v>0.23</v>
      </c>
      <c r="J331" s="23">
        <f t="shared" si="17"/>
        <v>76.49799999999999</v>
      </c>
      <c r="K331" s="23">
        <f t="shared" si="18"/>
        <v>409.09799999999996</v>
      </c>
    </row>
    <row r="332" spans="1:11" ht="75" x14ac:dyDescent="0.3">
      <c r="A332" s="19" t="s">
        <v>893</v>
      </c>
      <c r="B332" s="20" t="s">
        <v>894</v>
      </c>
      <c r="C332" s="20" t="s">
        <v>35</v>
      </c>
      <c r="D332" s="20" t="s">
        <v>895</v>
      </c>
      <c r="E332" s="20" t="s">
        <v>37</v>
      </c>
      <c r="F332" s="21">
        <v>20</v>
      </c>
      <c r="G332" s="23">
        <v>12.48</v>
      </c>
      <c r="H332" s="23">
        <v>249.60000000000002</v>
      </c>
      <c r="I332" s="22">
        <v>0.23</v>
      </c>
      <c r="J332" s="23">
        <f t="shared" si="17"/>
        <v>57.408000000000015</v>
      </c>
      <c r="K332" s="23">
        <f t="shared" si="18"/>
        <v>307.00800000000004</v>
      </c>
    </row>
    <row r="333" spans="1:11" ht="37.5" x14ac:dyDescent="0.3">
      <c r="A333" s="19" t="s">
        <v>896</v>
      </c>
      <c r="B333" s="20" t="s">
        <v>897</v>
      </c>
      <c r="C333" s="20"/>
      <c r="D333" s="20"/>
      <c r="E333" s="20" t="s">
        <v>37</v>
      </c>
      <c r="F333" s="21">
        <v>120</v>
      </c>
      <c r="G333" s="23">
        <v>2.94</v>
      </c>
      <c r="H333" s="23">
        <v>352.8</v>
      </c>
      <c r="I333" s="22">
        <v>0.23</v>
      </c>
      <c r="J333" s="23">
        <f t="shared" si="17"/>
        <v>81.144000000000005</v>
      </c>
      <c r="K333" s="23">
        <f t="shared" si="18"/>
        <v>433.94400000000002</v>
      </c>
    </row>
    <row r="334" spans="1:11" ht="56.25" x14ac:dyDescent="0.3">
      <c r="A334" s="19" t="s">
        <v>898</v>
      </c>
      <c r="B334" s="20" t="s">
        <v>899</v>
      </c>
      <c r="C334" s="20"/>
      <c r="D334" s="20"/>
      <c r="E334" s="20" t="s">
        <v>37</v>
      </c>
      <c r="F334" s="21">
        <v>10</v>
      </c>
      <c r="G334" s="23">
        <v>3.02</v>
      </c>
      <c r="H334" s="23">
        <v>30.2</v>
      </c>
      <c r="I334" s="22">
        <v>0.23</v>
      </c>
      <c r="J334" s="23">
        <f t="shared" si="17"/>
        <v>6.9460000000000015</v>
      </c>
      <c r="K334" s="23">
        <f t="shared" si="18"/>
        <v>37.146000000000001</v>
      </c>
    </row>
    <row r="335" spans="1:11" ht="56.25" x14ac:dyDescent="0.3">
      <c r="A335" s="19" t="s">
        <v>900</v>
      </c>
      <c r="B335" s="20" t="s">
        <v>901</v>
      </c>
      <c r="C335" s="20"/>
      <c r="D335" s="20"/>
      <c r="E335" s="20" t="s">
        <v>37</v>
      </c>
      <c r="F335" s="21">
        <v>10</v>
      </c>
      <c r="G335" s="23">
        <v>5.04</v>
      </c>
      <c r="H335" s="23">
        <v>50.4</v>
      </c>
      <c r="I335" s="22">
        <v>0.23</v>
      </c>
      <c r="J335" s="23">
        <f t="shared" si="17"/>
        <v>11.591999999999999</v>
      </c>
      <c r="K335" s="23">
        <f t="shared" si="18"/>
        <v>61.991999999999997</v>
      </c>
    </row>
    <row r="336" spans="1:11" ht="93.75" x14ac:dyDescent="0.3">
      <c r="A336" s="19" t="s">
        <v>902</v>
      </c>
      <c r="B336" s="20" t="s">
        <v>903</v>
      </c>
      <c r="C336" s="20"/>
      <c r="D336" s="20"/>
      <c r="E336" s="20" t="s">
        <v>37</v>
      </c>
      <c r="F336" s="21">
        <v>10</v>
      </c>
      <c r="G336" s="23">
        <v>3.19</v>
      </c>
      <c r="H336" s="23">
        <v>31.9</v>
      </c>
      <c r="I336" s="22">
        <v>0.23</v>
      </c>
      <c r="J336" s="23">
        <f t="shared" si="17"/>
        <v>7.3369999999999962</v>
      </c>
      <c r="K336" s="23">
        <f t="shared" si="18"/>
        <v>39.236999999999995</v>
      </c>
    </row>
    <row r="337" spans="1:11" ht="56.25" x14ac:dyDescent="0.3">
      <c r="A337" s="19" t="s">
        <v>904</v>
      </c>
      <c r="B337" s="20" t="s">
        <v>905</v>
      </c>
      <c r="C337" s="21" t="s">
        <v>74</v>
      </c>
      <c r="D337" s="21" t="s">
        <v>906</v>
      </c>
      <c r="E337" s="20" t="s">
        <v>37</v>
      </c>
      <c r="F337" s="21">
        <v>20</v>
      </c>
      <c r="G337" s="23">
        <v>3.53</v>
      </c>
      <c r="H337" s="23">
        <v>70.599999999999994</v>
      </c>
      <c r="I337" s="22">
        <v>0.23</v>
      </c>
      <c r="J337" s="23">
        <f t="shared" si="17"/>
        <v>16.238</v>
      </c>
      <c r="K337" s="23">
        <f t="shared" si="18"/>
        <v>86.837999999999994</v>
      </c>
    </row>
    <row r="338" spans="1:11" ht="37.5" x14ac:dyDescent="0.3">
      <c r="A338" s="19" t="s">
        <v>907</v>
      </c>
      <c r="B338" s="20" t="s">
        <v>908</v>
      </c>
      <c r="C338" s="20" t="s">
        <v>74</v>
      </c>
      <c r="D338" s="20" t="s">
        <v>909</v>
      </c>
      <c r="E338" s="20" t="s">
        <v>37</v>
      </c>
      <c r="F338" s="21">
        <v>5</v>
      </c>
      <c r="G338" s="23">
        <v>5.71</v>
      </c>
      <c r="H338" s="23">
        <v>28.55</v>
      </c>
      <c r="I338" s="22">
        <v>0.23</v>
      </c>
      <c r="J338" s="23">
        <f t="shared" si="17"/>
        <v>6.5665000000000013</v>
      </c>
      <c r="K338" s="23">
        <f t="shared" si="18"/>
        <v>35.116500000000002</v>
      </c>
    </row>
    <row r="339" spans="1:11" ht="93.75" x14ac:dyDescent="0.3">
      <c r="A339" s="19" t="s">
        <v>910</v>
      </c>
      <c r="B339" s="20" t="s">
        <v>911</v>
      </c>
      <c r="C339" s="20" t="s">
        <v>269</v>
      </c>
      <c r="D339" s="20" t="s">
        <v>912</v>
      </c>
      <c r="E339" s="20" t="s">
        <v>24</v>
      </c>
      <c r="F339" s="21">
        <v>3</v>
      </c>
      <c r="G339" s="23">
        <v>237.6</v>
      </c>
      <c r="H339" s="23">
        <v>712.8</v>
      </c>
      <c r="I339" s="22">
        <v>0.23</v>
      </c>
      <c r="J339" s="23">
        <f t="shared" si="17"/>
        <v>163.94399999999996</v>
      </c>
      <c r="K339" s="23">
        <f t="shared" si="18"/>
        <v>876.74399999999991</v>
      </c>
    </row>
    <row r="340" spans="1:11" ht="93.75" x14ac:dyDescent="0.3">
      <c r="A340" s="19" t="s">
        <v>913</v>
      </c>
      <c r="B340" s="20" t="s">
        <v>914</v>
      </c>
      <c r="C340" s="20" t="s">
        <v>269</v>
      </c>
      <c r="D340" s="20" t="s">
        <v>915</v>
      </c>
      <c r="E340" s="20" t="s">
        <v>24</v>
      </c>
      <c r="F340" s="21">
        <v>2</v>
      </c>
      <c r="G340" s="23">
        <v>417.6</v>
      </c>
      <c r="H340" s="23">
        <v>835.2</v>
      </c>
      <c r="I340" s="22">
        <v>0.23</v>
      </c>
      <c r="J340" s="23">
        <f t="shared" si="17"/>
        <v>192.096</v>
      </c>
      <c r="K340" s="23">
        <f t="shared" si="18"/>
        <v>1027.296</v>
      </c>
    </row>
    <row r="341" spans="1:11" ht="56.25" x14ac:dyDescent="0.3">
      <c r="A341" s="19" t="s">
        <v>916</v>
      </c>
      <c r="B341" s="20" t="s">
        <v>917</v>
      </c>
      <c r="C341" s="20"/>
      <c r="D341" s="20" t="s">
        <v>918</v>
      </c>
      <c r="E341" s="20" t="s">
        <v>37</v>
      </c>
      <c r="F341" s="21">
        <v>15</v>
      </c>
      <c r="G341" s="23">
        <v>12.54</v>
      </c>
      <c r="H341" s="23">
        <v>188.1</v>
      </c>
      <c r="I341" s="22">
        <v>0.23</v>
      </c>
      <c r="J341" s="23">
        <f t="shared" si="17"/>
        <v>43.263000000000005</v>
      </c>
      <c r="K341" s="23">
        <f t="shared" si="18"/>
        <v>231.363</v>
      </c>
    </row>
    <row r="342" spans="1:11" ht="75" x14ac:dyDescent="0.3">
      <c r="A342" s="19" t="s">
        <v>919</v>
      </c>
      <c r="B342" s="20" t="s">
        <v>920</v>
      </c>
      <c r="C342" s="20" t="s">
        <v>74</v>
      </c>
      <c r="D342" s="20" t="s">
        <v>921</v>
      </c>
      <c r="E342" s="20" t="s">
        <v>37</v>
      </c>
      <c r="F342" s="21">
        <v>5</v>
      </c>
      <c r="G342" s="23">
        <v>37.44</v>
      </c>
      <c r="H342" s="23">
        <v>187.2</v>
      </c>
      <c r="I342" s="22">
        <v>0.23</v>
      </c>
      <c r="J342" s="23">
        <f t="shared" si="17"/>
        <v>43.055999999999983</v>
      </c>
      <c r="K342" s="23">
        <f t="shared" si="18"/>
        <v>230.25599999999997</v>
      </c>
    </row>
    <row r="343" spans="1:11" ht="75" x14ac:dyDescent="0.3">
      <c r="A343" s="19" t="s">
        <v>922</v>
      </c>
      <c r="B343" s="20" t="s">
        <v>923</v>
      </c>
      <c r="C343" s="20" t="s">
        <v>129</v>
      </c>
      <c r="D343" s="20" t="s">
        <v>924</v>
      </c>
      <c r="E343" s="20" t="s">
        <v>24</v>
      </c>
      <c r="F343" s="20">
        <v>2</v>
      </c>
      <c r="G343" s="23">
        <v>4.68</v>
      </c>
      <c r="H343" s="23">
        <v>9.36</v>
      </c>
      <c r="I343" s="22">
        <v>0.23</v>
      </c>
      <c r="J343" s="23">
        <f t="shared" si="17"/>
        <v>2.1527999999999992</v>
      </c>
      <c r="K343" s="23">
        <f t="shared" si="18"/>
        <v>11.512799999999999</v>
      </c>
    </row>
    <row r="344" spans="1:11" ht="75" x14ac:dyDescent="0.3">
      <c r="A344" s="19" t="s">
        <v>925</v>
      </c>
      <c r="B344" s="20" t="s">
        <v>926</v>
      </c>
      <c r="C344" s="20" t="s">
        <v>129</v>
      </c>
      <c r="D344" s="20" t="s">
        <v>927</v>
      </c>
      <c r="E344" s="20" t="s">
        <v>24</v>
      </c>
      <c r="F344" s="20">
        <v>5</v>
      </c>
      <c r="G344" s="23">
        <v>7.08</v>
      </c>
      <c r="H344" s="23">
        <v>35.4</v>
      </c>
      <c r="I344" s="22">
        <v>0.23</v>
      </c>
      <c r="J344" s="23">
        <f t="shared" si="17"/>
        <v>8.142000000000003</v>
      </c>
      <c r="K344" s="23">
        <f t="shared" si="18"/>
        <v>43.542000000000002</v>
      </c>
    </row>
    <row r="345" spans="1:11" ht="75" x14ac:dyDescent="0.3">
      <c r="A345" s="19" t="s">
        <v>928</v>
      </c>
      <c r="B345" s="20" t="s">
        <v>929</v>
      </c>
      <c r="C345" s="20" t="s">
        <v>129</v>
      </c>
      <c r="D345" s="20" t="s">
        <v>930</v>
      </c>
      <c r="E345" s="20" t="s">
        <v>24</v>
      </c>
      <c r="F345" s="20">
        <v>5</v>
      </c>
      <c r="G345" s="23">
        <v>13.2</v>
      </c>
      <c r="H345" s="23">
        <v>66</v>
      </c>
      <c r="I345" s="22">
        <v>0.23</v>
      </c>
      <c r="J345" s="23">
        <f t="shared" si="17"/>
        <v>15.180000000000007</v>
      </c>
      <c r="K345" s="23">
        <f t="shared" si="18"/>
        <v>81.180000000000007</v>
      </c>
    </row>
    <row r="346" spans="1:11" ht="75" x14ac:dyDescent="0.3">
      <c r="A346" s="19" t="s">
        <v>931</v>
      </c>
      <c r="B346" s="20" t="s">
        <v>932</v>
      </c>
      <c r="C346" s="20" t="s">
        <v>129</v>
      </c>
      <c r="D346" s="20" t="s">
        <v>933</v>
      </c>
      <c r="E346" s="20" t="s">
        <v>24</v>
      </c>
      <c r="F346" s="20">
        <v>3</v>
      </c>
      <c r="G346" s="23">
        <v>42</v>
      </c>
      <c r="H346" s="23">
        <v>126</v>
      </c>
      <c r="I346" s="22">
        <v>0.23</v>
      </c>
      <c r="J346" s="23">
        <f t="shared" si="17"/>
        <v>28.97999999999999</v>
      </c>
      <c r="K346" s="23">
        <f t="shared" si="18"/>
        <v>154.97999999999999</v>
      </c>
    </row>
    <row r="347" spans="1:11" ht="37.5" x14ac:dyDescent="0.3">
      <c r="A347" s="19" t="s">
        <v>934</v>
      </c>
      <c r="B347" s="20" t="s">
        <v>935</v>
      </c>
      <c r="C347" s="20" t="s">
        <v>936</v>
      </c>
      <c r="D347" s="20" t="s">
        <v>937</v>
      </c>
      <c r="E347" s="20" t="s">
        <v>37</v>
      </c>
      <c r="F347" s="21">
        <v>7</v>
      </c>
      <c r="G347" s="23">
        <v>7.73</v>
      </c>
      <c r="H347" s="23">
        <v>54.11</v>
      </c>
      <c r="I347" s="22">
        <v>0.23</v>
      </c>
      <c r="J347" s="23">
        <f t="shared" si="17"/>
        <v>12.445300000000003</v>
      </c>
      <c r="K347" s="23">
        <f t="shared" si="18"/>
        <v>66.555300000000003</v>
      </c>
    </row>
    <row r="348" spans="1:11" ht="37.5" x14ac:dyDescent="0.3">
      <c r="A348" s="19" t="s">
        <v>938</v>
      </c>
      <c r="B348" s="20" t="s">
        <v>939</v>
      </c>
      <c r="C348" s="20" t="s">
        <v>936</v>
      </c>
      <c r="D348" s="20" t="s">
        <v>940</v>
      </c>
      <c r="E348" s="20" t="s">
        <v>37</v>
      </c>
      <c r="F348" s="21">
        <v>7</v>
      </c>
      <c r="G348" s="23">
        <v>10.84</v>
      </c>
      <c r="H348" s="23">
        <v>75.88</v>
      </c>
      <c r="I348" s="22">
        <v>0.23</v>
      </c>
      <c r="J348" s="23">
        <f t="shared" si="17"/>
        <v>17.452399999999997</v>
      </c>
      <c r="K348" s="23">
        <f t="shared" si="18"/>
        <v>93.332399999999993</v>
      </c>
    </row>
    <row r="349" spans="1:11" ht="93.75" x14ac:dyDescent="0.3">
      <c r="A349" s="19" t="s">
        <v>941</v>
      </c>
      <c r="B349" s="20" t="s">
        <v>942</v>
      </c>
      <c r="C349" s="20"/>
      <c r="D349" s="20"/>
      <c r="E349" s="20" t="s">
        <v>37</v>
      </c>
      <c r="F349" s="21">
        <v>2</v>
      </c>
      <c r="G349" s="23">
        <v>218.4</v>
      </c>
      <c r="H349" s="23">
        <v>436.8</v>
      </c>
      <c r="I349" s="22">
        <v>0.23</v>
      </c>
      <c r="J349" s="23">
        <f t="shared" si="17"/>
        <v>100.464</v>
      </c>
      <c r="K349" s="23">
        <f t="shared" si="18"/>
        <v>537.26400000000001</v>
      </c>
    </row>
    <row r="350" spans="1:11" ht="56.25" x14ac:dyDescent="0.3">
      <c r="A350" s="19" t="s">
        <v>943</v>
      </c>
      <c r="B350" s="20" t="s">
        <v>944</v>
      </c>
      <c r="C350" s="20" t="s">
        <v>819</v>
      </c>
      <c r="D350" s="20">
        <v>1634</v>
      </c>
      <c r="E350" s="20" t="s">
        <v>37</v>
      </c>
      <c r="F350" s="21">
        <v>5</v>
      </c>
      <c r="G350" s="23">
        <v>18</v>
      </c>
      <c r="H350" s="23">
        <v>90</v>
      </c>
      <c r="I350" s="22">
        <v>0.23</v>
      </c>
      <c r="J350" s="23">
        <f t="shared" si="17"/>
        <v>20.700000000000003</v>
      </c>
      <c r="K350" s="23">
        <f t="shared" si="18"/>
        <v>110.7</v>
      </c>
    </row>
    <row r="351" spans="1:11" ht="37.5" x14ac:dyDescent="0.3">
      <c r="A351" s="19" t="s">
        <v>945</v>
      </c>
      <c r="B351" s="20" t="s">
        <v>946</v>
      </c>
      <c r="C351" s="20"/>
      <c r="D351" s="20" t="s">
        <v>947</v>
      </c>
      <c r="E351" s="20" t="s">
        <v>37</v>
      </c>
      <c r="F351" s="21">
        <v>5</v>
      </c>
      <c r="G351" s="23">
        <v>15.88</v>
      </c>
      <c r="H351" s="23">
        <v>79.400000000000006</v>
      </c>
      <c r="I351" s="22">
        <v>0.23</v>
      </c>
      <c r="J351" s="23">
        <f t="shared" si="17"/>
        <v>18.262</v>
      </c>
      <c r="K351" s="23">
        <f t="shared" si="18"/>
        <v>97.662000000000006</v>
      </c>
    </row>
    <row r="352" spans="1:11" ht="37.5" x14ac:dyDescent="0.3">
      <c r="A352" s="19" t="s">
        <v>948</v>
      </c>
      <c r="B352" s="20" t="s">
        <v>949</v>
      </c>
      <c r="C352" s="20" t="s">
        <v>74</v>
      </c>
      <c r="D352" s="20" t="s">
        <v>950</v>
      </c>
      <c r="E352" s="20" t="s">
        <v>37</v>
      </c>
      <c r="F352" s="20">
        <v>10</v>
      </c>
      <c r="G352" s="23">
        <v>4.45</v>
      </c>
      <c r="H352" s="23">
        <v>44.5</v>
      </c>
      <c r="I352" s="22">
        <v>0.23</v>
      </c>
      <c r="J352" s="23">
        <f t="shared" si="17"/>
        <v>10.234999999999999</v>
      </c>
      <c r="K352" s="23">
        <f t="shared" si="18"/>
        <v>54.734999999999999</v>
      </c>
    </row>
    <row r="353" spans="1:11" ht="37.5" x14ac:dyDescent="0.3">
      <c r="A353" s="19" t="s">
        <v>951</v>
      </c>
      <c r="B353" s="20" t="s">
        <v>952</v>
      </c>
      <c r="C353" s="20" t="s">
        <v>74</v>
      </c>
      <c r="D353" s="20" t="s">
        <v>953</v>
      </c>
      <c r="E353" s="20" t="s">
        <v>37</v>
      </c>
      <c r="F353" s="21">
        <v>10</v>
      </c>
      <c r="G353" s="23">
        <v>5.95</v>
      </c>
      <c r="H353" s="23">
        <v>59.5</v>
      </c>
      <c r="I353" s="22">
        <v>0.23</v>
      </c>
      <c r="J353" s="23">
        <f t="shared" si="17"/>
        <v>13.685000000000002</v>
      </c>
      <c r="K353" s="23">
        <f t="shared" si="18"/>
        <v>73.185000000000002</v>
      </c>
    </row>
    <row r="354" spans="1:11" ht="75" x14ac:dyDescent="0.3">
      <c r="A354" s="19" t="s">
        <v>954</v>
      </c>
      <c r="B354" s="20" t="s">
        <v>955</v>
      </c>
      <c r="C354" s="20"/>
      <c r="D354" s="20" t="s">
        <v>956</v>
      </c>
      <c r="E354" s="20" t="s">
        <v>24</v>
      </c>
      <c r="F354" s="20">
        <v>20</v>
      </c>
      <c r="G354" s="23">
        <v>69.84</v>
      </c>
      <c r="H354" s="23">
        <v>1396.8000000000002</v>
      </c>
      <c r="I354" s="22">
        <v>0.23</v>
      </c>
      <c r="J354" s="23">
        <f t="shared" si="17"/>
        <v>321.26400000000012</v>
      </c>
      <c r="K354" s="23">
        <f t="shared" si="18"/>
        <v>1718.0640000000003</v>
      </c>
    </row>
    <row r="355" spans="1:11" ht="56.25" x14ac:dyDescent="0.3">
      <c r="A355" s="19" t="s">
        <v>957</v>
      </c>
      <c r="B355" s="20" t="s">
        <v>958</v>
      </c>
      <c r="C355" s="20" t="s">
        <v>959</v>
      </c>
      <c r="D355" s="20" t="s">
        <v>960</v>
      </c>
      <c r="E355" s="20" t="s">
        <v>24</v>
      </c>
      <c r="F355" s="21">
        <v>1</v>
      </c>
      <c r="G355" s="23">
        <v>1440</v>
      </c>
      <c r="H355" s="23">
        <v>1440</v>
      </c>
      <c r="I355" s="22">
        <v>0.23</v>
      </c>
      <c r="J355" s="23">
        <f t="shared" si="17"/>
        <v>331.20000000000005</v>
      </c>
      <c r="K355" s="23">
        <f t="shared" si="18"/>
        <v>1771.2</v>
      </c>
    </row>
    <row r="356" spans="1:11" ht="225" x14ac:dyDescent="0.3">
      <c r="A356" s="19" t="s">
        <v>961</v>
      </c>
      <c r="B356" s="20" t="s">
        <v>962</v>
      </c>
      <c r="C356" s="20" t="s">
        <v>963</v>
      </c>
      <c r="D356" s="20" t="s">
        <v>964</v>
      </c>
      <c r="E356" s="20" t="s">
        <v>24</v>
      </c>
      <c r="F356" s="21">
        <v>2</v>
      </c>
      <c r="G356" s="23">
        <v>287.31</v>
      </c>
      <c r="H356" s="23">
        <v>574.62</v>
      </c>
      <c r="I356" s="22">
        <v>0.23</v>
      </c>
      <c r="J356" s="23">
        <f t="shared" si="17"/>
        <v>132.1626</v>
      </c>
      <c r="K356" s="23">
        <f t="shared" si="18"/>
        <v>706.7826</v>
      </c>
    </row>
    <row r="357" spans="1:11" ht="37.5" x14ac:dyDescent="0.3">
      <c r="A357" s="19" t="s">
        <v>965</v>
      </c>
      <c r="B357" s="20" t="s">
        <v>966</v>
      </c>
      <c r="C357" s="20" t="s">
        <v>967</v>
      </c>
      <c r="D357" s="20" t="s">
        <v>968</v>
      </c>
      <c r="E357" s="20" t="s">
        <v>24</v>
      </c>
      <c r="F357" s="21">
        <v>2</v>
      </c>
      <c r="G357" s="23">
        <v>432</v>
      </c>
      <c r="H357" s="23">
        <v>864</v>
      </c>
      <c r="I357" s="22">
        <v>0.23</v>
      </c>
      <c r="J357" s="23">
        <f t="shared" si="17"/>
        <v>198.72000000000003</v>
      </c>
      <c r="K357" s="23">
        <f t="shared" si="18"/>
        <v>1062.72</v>
      </c>
    </row>
    <row r="358" spans="1:11" ht="37.5" x14ac:dyDescent="0.3">
      <c r="A358" s="19" t="s">
        <v>969</v>
      </c>
      <c r="B358" s="20" t="s">
        <v>970</v>
      </c>
      <c r="C358" s="20"/>
      <c r="D358" s="20"/>
      <c r="E358" s="20" t="s">
        <v>24</v>
      </c>
      <c r="F358" s="21">
        <v>3</v>
      </c>
      <c r="G358" s="23">
        <v>15.6</v>
      </c>
      <c r="H358" s="23">
        <v>46.8</v>
      </c>
      <c r="I358" s="22">
        <v>0.08</v>
      </c>
      <c r="J358" s="23">
        <f t="shared" si="17"/>
        <v>3.7439999999999998</v>
      </c>
      <c r="K358" s="23">
        <f t="shared" si="18"/>
        <v>50.543999999999997</v>
      </c>
    </row>
    <row r="359" spans="1:11" ht="56.25" x14ac:dyDescent="0.3">
      <c r="A359" s="19" t="s">
        <v>971</v>
      </c>
      <c r="B359" s="20" t="s">
        <v>972</v>
      </c>
      <c r="C359" s="20" t="s">
        <v>973</v>
      </c>
      <c r="D359" s="20"/>
      <c r="E359" s="20" t="s">
        <v>24</v>
      </c>
      <c r="F359" s="21">
        <v>200</v>
      </c>
      <c r="G359" s="23">
        <v>8.4</v>
      </c>
      <c r="H359" s="23">
        <v>1680</v>
      </c>
      <c r="I359" s="22">
        <v>0.08</v>
      </c>
      <c r="J359" s="23">
        <f t="shared" si="17"/>
        <v>134.40000000000009</v>
      </c>
      <c r="K359" s="23">
        <f t="shared" si="18"/>
        <v>1814.4</v>
      </c>
    </row>
    <row r="360" spans="1:11" ht="31.9" customHeight="1" x14ac:dyDescent="0.3">
      <c r="A360" s="19" t="s">
        <v>974</v>
      </c>
      <c r="B360" s="20" t="s">
        <v>975</v>
      </c>
      <c r="C360" s="20"/>
      <c r="D360" s="20"/>
      <c r="E360" s="20" t="s">
        <v>976</v>
      </c>
      <c r="F360" s="21">
        <v>10</v>
      </c>
      <c r="G360" s="23">
        <v>15.41</v>
      </c>
      <c r="H360" s="23">
        <v>154.1</v>
      </c>
      <c r="I360" s="22">
        <v>0.23</v>
      </c>
      <c r="J360" s="23">
        <f t="shared" si="17"/>
        <v>35.443000000000012</v>
      </c>
      <c r="K360" s="23">
        <f t="shared" si="18"/>
        <v>189.54300000000001</v>
      </c>
    </row>
    <row r="361" spans="1:11" ht="31.9" customHeight="1" x14ac:dyDescent="0.3">
      <c r="A361" s="19" t="s">
        <v>977</v>
      </c>
      <c r="B361" s="20" t="s">
        <v>978</v>
      </c>
      <c r="C361" s="20"/>
      <c r="D361" s="20"/>
      <c r="E361" s="20" t="s">
        <v>976</v>
      </c>
      <c r="F361" s="20">
        <v>40</v>
      </c>
      <c r="G361" s="23">
        <v>13.89</v>
      </c>
      <c r="H361" s="23">
        <v>555.6</v>
      </c>
      <c r="I361" s="22">
        <v>0.23</v>
      </c>
      <c r="J361" s="23">
        <f t="shared" si="17"/>
        <v>127.78800000000001</v>
      </c>
      <c r="K361" s="23">
        <f t="shared" si="18"/>
        <v>683.38800000000003</v>
      </c>
    </row>
    <row r="362" spans="1:11" ht="31.9" customHeight="1" x14ac:dyDescent="0.3">
      <c r="A362" s="19" t="s">
        <v>979</v>
      </c>
      <c r="B362" s="20" t="s">
        <v>980</v>
      </c>
      <c r="C362" s="20"/>
      <c r="D362" s="20"/>
      <c r="E362" s="20" t="s">
        <v>976</v>
      </c>
      <c r="F362" s="21">
        <v>10</v>
      </c>
      <c r="G362" s="23">
        <v>10.11</v>
      </c>
      <c r="H362" s="23">
        <v>101.1</v>
      </c>
      <c r="I362" s="22">
        <v>0.23</v>
      </c>
      <c r="J362" s="23">
        <f t="shared" si="17"/>
        <v>23.253</v>
      </c>
      <c r="K362" s="23">
        <f t="shared" si="18"/>
        <v>124.35299999999999</v>
      </c>
    </row>
    <row r="363" spans="1:11" ht="31.9" customHeight="1" x14ac:dyDescent="0.3">
      <c r="A363" s="19" t="s">
        <v>981</v>
      </c>
      <c r="B363" s="20" t="s">
        <v>982</v>
      </c>
      <c r="C363" s="20"/>
      <c r="D363" s="20"/>
      <c r="E363" s="20" t="s">
        <v>976</v>
      </c>
      <c r="F363" s="20">
        <v>10</v>
      </c>
      <c r="G363" s="23">
        <v>6.64</v>
      </c>
      <c r="H363" s="23">
        <v>66.399999999999991</v>
      </c>
      <c r="I363" s="22">
        <v>0.23</v>
      </c>
      <c r="J363" s="23">
        <f t="shared" si="17"/>
        <v>15.272000000000006</v>
      </c>
      <c r="K363" s="23">
        <f t="shared" si="18"/>
        <v>81.671999999999997</v>
      </c>
    </row>
    <row r="364" spans="1:11" ht="61.9" customHeight="1" x14ac:dyDescent="0.3">
      <c r="A364" s="19" t="s">
        <v>983</v>
      </c>
      <c r="B364" s="20" t="s">
        <v>984</v>
      </c>
      <c r="C364" s="20"/>
      <c r="D364" s="20"/>
      <c r="E364" s="20" t="s">
        <v>37</v>
      </c>
      <c r="F364" s="20">
        <v>10</v>
      </c>
      <c r="G364" s="23">
        <v>54.6</v>
      </c>
      <c r="H364" s="23">
        <v>546</v>
      </c>
      <c r="I364" s="22">
        <v>0.23</v>
      </c>
      <c r="J364" s="23">
        <f t="shared" si="17"/>
        <v>125.58000000000004</v>
      </c>
      <c r="K364" s="23">
        <f t="shared" si="18"/>
        <v>671.58</v>
      </c>
    </row>
    <row r="365" spans="1:11" ht="31.9" customHeight="1" x14ac:dyDescent="0.3">
      <c r="A365" s="19" t="s">
        <v>985</v>
      </c>
      <c r="B365" s="20" t="s">
        <v>986</v>
      </c>
      <c r="C365" s="20"/>
      <c r="D365" s="20"/>
      <c r="E365" s="20" t="s">
        <v>37</v>
      </c>
      <c r="F365" s="20">
        <v>10</v>
      </c>
      <c r="G365" s="23">
        <v>152.88</v>
      </c>
      <c r="H365" s="23">
        <v>1528.8</v>
      </c>
      <c r="I365" s="22">
        <v>0.23</v>
      </c>
      <c r="J365" s="23">
        <f t="shared" si="17"/>
        <v>351.62400000000002</v>
      </c>
      <c r="K365" s="23">
        <f t="shared" si="18"/>
        <v>1880.424</v>
      </c>
    </row>
    <row r="366" spans="1:11" ht="56.25" x14ac:dyDescent="0.3">
      <c r="A366" s="19" t="s">
        <v>987</v>
      </c>
      <c r="B366" s="20" t="s">
        <v>988</v>
      </c>
      <c r="C366" s="20"/>
      <c r="D366" s="20"/>
      <c r="E366" s="20" t="s">
        <v>37</v>
      </c>
      <c r="F366" s="20">
        <v>10</v>
      </c>
      <c r="G366" s="23">
        <v>42</v>
      </c>
      <c r="H366" s="23">
        <v>420</v>
      </c>
      <c r="I366" s="22">
        <v>0.23</v>
      </c>
      <c r="J366" s="23">
        <f t="shared" si="17"/>
        <v>96.600000000000023</v>
      </c>
      <c r="K366" s="23">
        <f t="shared" si="18"/>
        <v>516.6</v>
      </c>
    </row>
    <row r="367" spans="1:11" ht="56.25" x14ac:dyDescent="0.3">
      <c r="A367" s="19" t="s">
        <v>989</v>
      </c>
      <c r="B367" s="20" t="s">
        <v>990</v>
      </c>
      <c r="C367" s="20"/>
      <c r="D367" s="20"/>
      <c r="E367" s="20" t="s">
        <v>37</v>
      </c>
      <c r="F367" s="20">
        <v>10</v>
      </c>
      <c r="G367" s="23">
        <v>51.24</v>
      </c>
      <c r="H367" s="23">
        <v>512.4</v>
      </c>
      <c r="I367" s="22">
        <v>0.23</v>
      </c>
      <c r="J367" s="23">
        <f t="shared" si="17"/>
        <v>117.85199999999998</v>
      </c>
      <c r="K367" s="23">
        <f t="shared" si="18"/>
        <v>630.25199999999995</v>
      </c>
    </row>
    <row r="368" spans="1:11" s="18" customFormat="1" ht="112.5" x14ac:dyDescent="0.3">
      <c r="A368" s="13" t="s">
        <v>991</v>
      </c>
      <c r="B368" s="14" t="s">
        <v>992</v>
      </c>
      <c r="C368" s="14" t="s">
        <v>993</v>
      </c>
      <c r="D368" s="14">
        <v>3001917</v>
      </c>
      <c r="E368" s="14" t="s">
        <v>24</v>
      </c>
      <c r="F368" s="15">
        <v>1</v>
      </c>
      <c r="G368" s="23">
        <v>842.4</v>
      </c>
      <c r="H368" s="23">
        <v>842.4</v>
      </c>
      <c r="I368" s="17">
        <v>0.23</v>
      </c>
      <c r="J368" s="23">
        <f t="shared" si="17"/>
        <v>193.75200000000007</v>
      </c>
      <c r="K368" s="23">
        <f t="shared" si="18"/>
        <v>1036.152</v>
      </c>
    </row>
    <row r="369" spans="1:11" ht="75" x14ac:dyDescent="0.3">
      <c r="A369" s="19" t="s">
        <v>994</v>
      </c>
      <c r="B369" s="20" t="s">
        <v>995</v>
      </c>
      <c r="C369" s="20"/>
      <c r="D369" s="20"/>
      <c r="E369" s="20" t="s">
        <v>24</v>
      </c>
      <c r="F369" s="20">
        <v>60</v>
      </c>
      <c r="G369" s="23">
        <v>3.84</v>
      </c>
      <c r="H369" s="23">
        <v>230.39999999999998</v>
      </c>
      <c r="I369" s="17">
        <v>0.23</v>
      </c>
      <c r="J369" s="23">
        <f t="shared" si="17"/>
        <v>52.992000000000019</v>
      </c>
      <c r="K369" s="23">
        <f t="shared" si="18"/>
        <v>283.392</v>
      </c>
    </row>
    <row r="370" spans="1:11" ht="75" x14ac:dyDescent="0.3">
      <c r="A370" s="19" t="s">
        <v>996</v>
      </c>
      <c r="B370" s="20" t="s">
        <v>997</v>
      </c>
      <c r="C370" s="20"/>
      <c r="D370" s="20"/>
      <c r="E370" s="20" t="s">
        <v>24</v>
      </c>
      <c r="F370" s="21">
        <v>6</v>
      </c>
      <c r="G370" s="23">
        <v>6</v>
      </c>
      <c r="H370" s="23">
        <v>36</v>
      </c>
      <c r="I370" s="17">
        <v>0.23</v>
      </c>
      <c r="J370" s="23">
        <f t="shared" si="17"/>
        <v>8.2800000000000011</v>
      </c>
      <c r="K370" s="23">
        <f t="shared" si="18"/>
        <v>44.28</v>
      </c>
    </row>
    <row r="371" spans="1:11" ht="75" x14ac:dyDescent="0.3">
      <c r="A371" s="19" t="s">
        <v>998</v>
      </c>
      <c r="B371" s="20" t="s">
        <v>999</v>
      </c>
      <c r="C371" s="20"/>
      <c r="D371" s="20"/>
      <c r="E371" s="20" t="s">
        <v>24</v>
      </c>
      <c r="F371" s="21">
        <v>15</v>
      </c>
      <c r="G371" s="23">
        <v>16.8</v>
      </c>
      <c r="H371" s="23">
        <v>252</v>
      </c>
      <c r="I371" s="17">
        <v>0.23</v>
      </c>
      <c r="J371" s="23">
        <f t="shared" si="17"/>
        <v>57.95999999999998</v>
      </c>
      <c r="K371" s="23">
        <f t="shared" si="18"/>
        <v>309.95999999999998</v>
      </c>
    </row>
    <row r="372" spans="1:11" ht="56.25" x14ac:dyDescent="0.3">
      <c r="A372" s="19" t="s">
        <v>1000</v>
      </c>
      <c r="B372" s="20" t="s">
        <v>1001</v>
      </c>
      <c r="C372" s="20"/>
      <c r="D372" s="20"/>
      <c r="E372" s="20" t="s">
        <v>24</v>
      </c>
      <c r="F372" s="21">
        <v>6</v>
      </c>
      <c r="G372" s="23">
        <v>2.94</v>
      </c>
      <c r="H372" s="23">
        <v>17.64</v>
      </c>
      <c r="I372" s="17">
        <v>0.23</v>
      </c>
      <c r="J372" s="23">
        <f t="shared" si="17"/>
        <v>4.0572000000000017</v>
      </c>
      <c r="K372" s="23">
        <f t="shared" si="18"/>
        <v>21.697200000000002</v>
      </c>
    </row>
    <row r="373" spans="1:11" ht="93.75" x14ac:dyDescent="0.3">
      <c r="A373" s="19" t="s">
        <v>1002</v>
      </c>
      <c r="B373" s="20" t="s">
        <v>1003</v>
      </c>
      <c r="C373" s="20"/>
      <c r="D373" s="20" t="s">
        <v>1004</v>
      </c>
      <c r="E373" s="20" t="s">
        <v>24</v>
      </c>
      <c r="F373" s="21">
        <v>2</v>
      </c>
      <c r="G373" s="23">
        <v>696</v>
      </c>
      <c r="H373" s="23">
        <v>1392</v>
      </c>
      <c r="I373" s="17">
        <v>0.23</v>
      </c>
      <c r="J373" s="23">
        <f t="shared" si="17"/>
        <v>320.16000000000008</v>
      </c>
      <c r="K373" s="23">
        <f t="shared" si="18"/>
        <v>1712.16</v>
      </c>
    </row>
    <row r="374" spans="1:11" ht="75" x14ac:dyDescent="0.3">
      <c r="A374" s="19" t="s">
        <v>1005</v>
      </c>
      <c r="B374" s="20" t="s">
        <v>1006</v>
      </c>
      <c r="C374" s="20"/>
      <c r="D374" s="20" t="s">
        <v>1007</v>
      </c>
      <c r="E374" s="20" t="s">
        <v>24</v>
      </c>
      <c r="F374" s="21">
        <v>3</v>
      </c>
      <c r="G374" s="23">
        <v>126</v>
      </c>
      <c r="H374" s="23">
        <v>378</v>
      </c>
      <c r="I374" s="17">
        <v>0.23</v>
      </c>
      <c r="J374" s="23">
        <f t="shared" si="17"/>
        <v>86.94</v>
      </c>
      <c r="K374" s="23">
        <f t="shared" si="18"/>
        <v>464.94</v>
      </c>
    </row>
    <row r="375" spans="1:11" ht="56.25" x14ac:dyDescent="0.3">
      <c r="A375" s="19" t="s">
        <v>1008</v>
      </c>
      <c r="B375" s="20" t="s">
        <v>1009</v>
      </c>
      <c r="C375" s="20" t="s">
        <v>249</v>
      </c>
      <c r="D375" s="20" t="s">
        <v>1010</v>
      </c>
      <c r="E375" s="20" t="s">
        <v>24</v>
      </c>
      <c r="F375" s="21">
        <v>3</v>
      </c>
      <c r="G375" s="23">
        <v>81.44</v>
      </c>
      <c r="H375" s="23">
        <v>244.32</v>
      </c>
      <c r="I375" s="17">
        <v>0.23</v>
      </c>
      <c r="J375" s="23">
        <f t="shared" si="17"/>
        <v>56.193600000000004</v>
      </c>
      <c r="K375" s="23">
        <f t="shared" si="18"/>
        <v>300.5136</v>
      </c>
    </row>
    <row r="376" spans="1:11" ht="131.25" x14ac:dyDescent="0.3">
      <c r="A376" s="19" t="s">
        <v>1011</v>
      </c>
      <c r="B376" s="20" t="s">
        <v>1012</v>
      </c>
      <c r="C376" s="20"/>
      <c r="D376" s="20" t="s">
        <v>1013</v>
      </c>
      <c r="E376" s="20" t="s">
        <v>24</v>
      </c>
      <c r="F376" s="21">
        <v>5</v>
      </c>
      <c r="G376" s="23">
        <v>38.799999999999997</v>
      </c>
      <c r="H376" s="23">
        <v>194</v>
      </c>
      <c r="I376" s="22">
        <v>0.08</v>
      </c>
      <c r="J376" s="23">
        <f t="shared" si="17"/>
        <v>15.52000000000001</v>
      </c>
      <c r="K376" s="23">
        <f t="shared" si="18"/>
        <v>209.52</v>
      </c>
    </row>
    <row r="377" spans="1:11" ht="206.25" x14ac:dyDescent="0.3">
      <c r="A377" s="19" t="s">
        <v>1014</v>
      </c>
      <c r="B377" s="20" t="s">
        <v>1015</v>
      </c>
      <c r="C377" s="20"/>
      <c r="D377" s="20"/>
      <c r="E377" s="20" t="s">
        <v>37</v>
      </c>
      <c r="F377" s="20">
        <v>5</v>
      </c>
      <c r="G377" s="23">
        <v>247.2</v>
      </c>
      <c r="H377" s="23">
        <v>1236</v>
      </c>
      <c r="I377" s="22">
        <v>0.23</v>
      </c>
      <c r="J377" s="23">
        <f t="shared" si="17"/>
        <v>284.27999999999997</v>
      </c>
      <c r="K377" s="23">
        <f t="shared" si="18"/>
        <v>1520.28</v>
      </c>
    </row>
    <row r="378" spans="1:11" ht="75" x14ac:dyDescent="0.3">
      <c r="A378" s="19" t="s">
        <v>1016</v>
      </c>
      <c r="B378" s="20" t="s">
        <v>1017</v>
      </c>
      <c r="C378" s="20" t="s">
        <v>74</v>
      </c>
      <c r="D378" s="21" t="s">
        <v>1018</v>
      </c>
      <c r="E378" s="20" t="s">
        <v>37</v>
      </c>
      <c r="F378" s="21">
        <v>5</v>
      </c>
      <c r="G378" s="23">
        <v>16.87</v>
      </c>
      <c r="H378" s="23">
        <v>84.350000000000009</v>
      </c>
      <c r="I378" s="22">
        <v>0.23</v>
      </c>
      <c r="J378" s="23">
        <f t="shared" si="17"/>
        <v>19.400500000000008</v>
      </c>
      <c r="K378" s="23">
        <f t="shared" si="18"/>
        <v>103.75050000000002</v>
      </c>
    </row>
    <row r="379" spans="1:11" ht="37.5" x14ac:dyDescent="0.3">
      <c r="A379" s="19" t="s">
        <v>1019</v>
      </c>
      <c r="B379" s="20" t="s">
        <v>1020</v>
      </c>
      <c r="C379" s="20" t="s">
        <v>74</v>
      </c>
      <c r="D379" s="21" t="s">
        <v>1021</v>
      </c>
      <c r="E379" s="20" t="s">
        <v>37</v>
      </c>
      <c r="F379" s="20">
        <v>30</v>
      </c>
      <c r="G379" s="23">
        <v>2.88</v>
      </c>
      <c r="H379" s="23">
        <v>86.399999999999991</v>
      </c>
      <c r="I379" s="22">
        <v>0.23</v>
      </c>
      <c r="J379" s="23">
        <f t="shared" si="17"/>
        <v>19.872</v>
      </c>
      <c r="K379" s="23">
        <f t="shared" si="18"/>
        <v>106.27199999999999</v>
      </c>
    </row>
    <row r="380" spans="1:11" ht="37.5" x14ac:dyDescent="0.3">
      <c r="A380" s="19" t="s">
        <v>1022</v>
      </c>
      <c r="B380" s="20" t="s">
        <v>1023</v>
      </c>
      <c r="C380" s="20" t="s">
        <v>74</v>
      </c>
      <c r="D380" s="20" t="s">
        <v>1024</v>
      </c>
      <c r="E380" s="20" t="s">
        <v>37</v>
      </c>
      <c r="F380" s="20">
        <v>30</v>
      </c>
      <c r="G380" s="23">
        <v>3.94</v>
      </c>
      <c r="H380" s="23">
        <v>118.2</v>
      </c>
      <c r="I380" s="22">
        <v>0.23</v>
      </c>
      <c r="J380" s="23">
        <f t="shared" si="17"/>
        <v>27.185999999999993</v>
      </c>
      <c r="K380" s="23">
        <f t="shared" si="18"/>
        <v>145.386</v>
      </c>
    </row>
    <row r="381" spans="1:11" x14ac:dyDescent="0.3">
      <c r="A381" s="19" t="s">
        <v>1025</v>
      </c>
      <c r="B381" s="20" t="s">
        <v>1026</v>
      </c>
      <c r="C381" s="20" t="s">
        <v>74</v>
      </c>
      <c r="D381" s="20" t="s">
        <v>1027</v>
      </c>
      <c r="E381" s="20" t="s">
        <v>37</v>
      </c>
      <c r="F381" s="20">
        <v>30</v>
      </c>
      <c r="G381" s="23">
        <v>2.72</v>
      </c>
      <c r="H381" s="23">
        <v>81.600000000000009</v>
      </c>
      <c r="I381" s="22">
        <v>0.23</v>
      </c>
      <c r="J381" s="23">
        <f t="shared" si="17"/>
        <v>18.768000000000001</v>
      </c>
      <c r="K381" s="23">
        <f t="shared" si="18"/>
        <v>100.36800000000001</v>
      </c>
    </row>
    <row r="382" spans="1:11" ht="75" x14ac:dyDescent="0.3">
      <c r="A382" s="19" t="s">
        <v>1028</v>
      </c>
      <c r="B382" s="20" t="s">
        <v>1029</v>
      </c>
      <c r="C382" s="20" t="s">
        <v>74</v>
      </c>
      <c r="D382" s="21" t="s">
        <v>1030</v>
      </c>
      <c r="E382" s="20" t="s">
        <v>37</v>
      </c>
      <c r="F382" s="20">
        <v>20</v>
      </c>
      <c r="G382" s="23">
        <v>8.82</v>
      </c>
      <c r="H382" s="23">
        <v>176.4</v>
      </c>
      <c r="I382" s="22">
        <v>0.23</v>
      </c>
      <c r="J382" s="23">
        <f t="shared" ref="J382:J445" si="19">K382-H382</f>
        <v>40.572000000000003</v>
      </c>
      <c r="K382" s="23">
        <f t="shared" ref="K382:K446" si="20">H382+H382*I382</f>
        <v>216.97200000000001</v>
      </c>
    </row>
    <row r="383" spans="1:11" ht="75" x14ac:dyDescent="0.3">
      <c r="A383" s="19" t="s">
        <v>1031</v>
      </c>
      <c r="B383" s="20" t="s">
        <v>1032</v>
      </c>
      <c r="C383" s="20" t="s">
        <v>74</v>
      </c>
      <c r="D383" s="21" t="s">
        <v>1033</v>
      </c>
      <c r="E383" s="20" t="s">
        <v>37</v>
      </c>
      <c r="F383" s="20">
        <v>20</v>
      </c>
      <c r="G383" s="23">
        <v>4.03</v>
      </c>
      <c r="H383" s="23">
        <v>80.600000000000009</v>
      </c>
      <c r="I383" s="22">
        <v>0.23</v>
      </c>
      <c r="J383" s="23">
        <f t="shared" si="19"/>
        <v>18.537999999999997</v>
      </c>
      <c r="K383" s="23">
        <f t="shared" si="20"/>
        <v>99.138000000000005</v>
      </c>
    </row>
    <row r="384" spans="1:11" ht="75" x14ac:dyDescent="0.3">
      <c r="A384" s="19" t="s">
        <v>1034</v>
      </c>
      <c r="B384" s="20" t="s">
        <v>1035</v>
      </c>
      <c r="C384" s="20" t="s">
        <v>74</v>
      </c>
      <c r="D384" s="21" t="s">
        <v>1036</v>
      </c>
      <c r="E384" s="20" t="s">
        <v>37</v>
      </c>
      <c r="F384" s="20">
        <v>20</v>
      </c>
      <c r="G384" s="23">
        <v>4.37</v>
      </c>
      <c r="H384" s="23">
        <v>87.4</v>
      </c>
      <c r="I384" s="22">
        <v>0.23</v>
      </c>
      <c r="J384" s="23">
        <f t="shared" si="19"/>
        <v>20.102000000000004</v>
      </c>
      <c r="K384" s="23">
        <f t="shared" si="20"/>
        <v>107.50200000000001</v>
      </c>
    </row>
    <row r="385" spans="1:11" ht="56.25" x14ac:dyDescent="0.3">
      <c r="A385" s="19" t="s">
        <v>1037</v>
      </c>
      <c r="B385" s="20" t="s">
        <v>1038</v>
      </c>
      <c r="C385" s="20" t="s">
        <v>74</v>
      </c>
      <c r="D385" s="21" t="s">
        <v>1039</v>
      </c>
      <c r="E385" s="20" t="s">
        <v>37</v>
      </c>
      <c r="F385" s="20">
        <v>2</v>
      </c>
      <c r="G385" s="23">
        <v>64.8</v>
      </c>
      <c r="H385" s="23">
        <v>129.6</v>
      </c>
      <c r="I385" s="22">
        <v>0.23</v>
      </c>
      <c r="J385" s="23">
        <f t="shared" si="19"/>
        <v>29.807999999999993</v>
      </c>
      <c r="K385" s="23">
        <f t="shared" si="20"/>
        <v>159.40799999999999</v>
      </c>
    </row>
    <row r="386" spans="1:11" ht="37.5" x14ac:dyDescent="0.3">
      <c r="A386" s="19" t="s">
        <v>1040</v>
      </c>
      <c r="B386" s="20" t="s">
        <v>1041</v>
      </c>
      <c r="C386" s="20" t="s">
        <v>450</v>
      </c>
      <c r="D386" s="20">
        <v>747765</v>
      </c>
      <c r="E386" s="20" t="s">
        <v>24</v>
      </c>
      <c r="F386" s="21">
        <v>5</v>
      </c>
      <c r="G386" s="23">
        <v>105.6</v>
      </c>
      <c r="H386" s="23">
        <v>528</v>
      </c>
      <c r="I386" s="22">
        <v>0.23</v>
      </c>
      <c r="J386" s="23">
        <f t="shared" si="19"/>
        <v>121.44000000000005</v>
      </c>
      <c r="K386" s="23">
        <f t="shared" si="20"/>
        <v>649.44000000000005</v>
      </c>
    </row>
    <row r="387" spans="1:11" ht="75" x14ac:dyDescent="0.3">
      <c r="A387" s="19" t="s">
        <v>1042</v>
      </c>
      <c r="B387" s="20" t="s">
        <v>1043</v>
      </c>
      <c r="C387" s="20" t="s">
        <v>1044</v>
      </c>
      <c r="D387" s="20" t="s">
        <v>1045</v>
      </c>
      <c r="E387" s="20" t="s">
        <v>37</v>
      </c>
      <c r="F387" s="21">
        <v>1</v>
      </c>
      <c r="G387" s="23">
        <v>211.14</v>
      </c>
      <c r="H387" s="23">
        <v>211.14</v>
      </c>
      <c r="I387" s="22">
        <v>0.23</v>
      </c>
      <c r="J387" s="23">
        <f t="shared" si="19"/>
        <v>48.562200000000018</v>
      </c>
      <c r="K387" s="23">
        <f t="shared" si="20"/>
        <v>259.7022</v>
      </c>
    </row>
    <row r="388" spans="1:11" ht="93.75" x14ac:dyDescent="0.3">
      <c r="A388" s="19" t="s">
        <v>1046</v>
      </c>
      <c r="B388" s="20" t="s">
        <v>1047</v>
      </c>
      <c r="C388" s="20" t="s">
        <v>1044</v>
      </c>
      <c r="D388" s="20" t="s">
        <v>1048</v>
      </c>
      <c r="E388" s="20" t="s">
        <v>24</v>
      </c>
      <c r="F388" s="21">
        <v>1</v>
      </c>
      <c r="G388" s="23">
        <v>163.09</v>
      </c>
      <c r="H388" s="23">
        <v>163.09</v>
      </c>
      <c r="I388" s="22">
        <v>0.23</v>
      </c>
      <c r="J388" s="23">
        <f t="shared" si="19"/>
        <v>37.510700000000014</v>
      </c>
      <c r="K388" s="23">
        <f t="shared" si="20"/>
        <v>200.60070000000002</v>
      </c>
    </row>
    <row r="389" spans="1:11" x14ac:dyDescent="0.3">
      <c r="A389" s="19" t="s">
        <v>1049</v>
      </c>
      <c r="B389" s="20" t="s">
        <v>1050</v>
      </c>
      <c r="C389" s="20" t="s">
        <v>170</v>
      </c>
      <c r="D389" s="20">
        <v>4430000018</v>
      </c>
      <c r="E389" s="20" t="s">
        <v>37</v>
      </c>
      <c r="F389" s="21">
        <v>1</v>
      </c>
      <c r="G389" s="23">
        <v>2115.17</v>
      </c>
      <c r="H389" s="23">
        <v>2115.17</v>
      </c>
      <c r="I389" s="22">
        <v>0.23</v>
      </c>
      <c r="J389" s="23">
        <f t="shared" si="19"/>
        <v>486.48910000000024</v>
      </c>
      <c r="K389" s="23">
        <f t="shared" si="20"/>
        <v>2601.6591000000003</v>
      </c>
    </row>
    <row r="390" spans="1:11" ht="37.5" x14ac:dyDescent="0.3">
      <c r="A390" s="19" t="s">
        <v>1051</v>
      </c>
      <c r="B390" s="20" t="s">
        <v>1052</v>
      </c>
      <c r="C390" s="20" t="s">
        <v>170</v>
      </c>
      <c r="D390" s="20">
        <v>30089405</v>
      </c>
      <c r="E390" s="20" t="s">
        <v>37</v>
      </c>
      <c r="F390" s="21">
        <v>1</v>
      </c>
      <c r="G390" s="23">
        <v>407.15</v>
      </c>
      <c r="H390" s="23">
        <v>407.15</v>
      </c>
      <c r="I390" s="22">
        <v>0.23</v>
      </c>
      <c r="J390" s="23">
        <f t="shared" si="19"/>
        <v>93.644499999999994</v>
      </c>
      <c r="K390" s="23">
        <f t="shared" si="20"/>
        <v>500.79449999999997</v>
      </c>
    </row>
    <row r="391" spans="1:11" ht="37.5" x14ac:dyDescent="0.3">
      <c r="A391" s="19" t="s">
        <v>1053</v>
      </c>
      <c r="B391" s="20" t="s">
        <v>1054</v>
      </c>
      <c r="C391" s="20" t="s">
        <v>170</v>
      </c>
      <c r="D391" s="20">
        <v>30089413</v>
      </c>
      <c r="E391" s="20" t="s">
        <v>37</v>
      </c>
      <c r="F391" s="21">
        <v>1</v>
      </c>
      <c r="G391" s="23">
        <v>407.15</v>
      </c>
      <c r="H391" s="23">
        <v>407.15</v>
      </c>
      <c r="I391" s="22">
        <v>0.23</v>
      </c>
      <c r="J391" s="23">
        <f t="shared" si="19"/>
        <v>93.644499999999994</v>
      </c>
      <c r="K391" s="23">
        <f t="shared" si="20"/>
        <v>500.79449999999997</v>
      </c>
    </row>
    <row r="392" spans="1:11" ht="37.5" x14ac:dyDescent="0.3">
      <c r="A392" s="19" t="s">
        <v>1055</v>
      </c>
      <c r="B392" s="20" t="s">
        <v>1056</v>
      </c>
      <c r="C392" s="20" t="s">
        <v>170</v>
      </c>
      <c r="D392" s="20">
        <v>30089421</v>
      </c>
      <c r="E392" s="20" t="s">
        <v>37</v>
      </c>
      <c r="F392" s="21">
        <v>1</v>
      </c>
      <c r="G392" s="23">
        <v>407.15</v>
      </c>
      <c r="H392" s="23">
        <v>407.15</v>
      </c>
      <c r="I392" s="22">
        <v>0.23</v>
      </c>
      <c r="J392" s="23">
        <f t="shared" si="19"/>
        <v>93.644499999999994</v>
      </c>
      <c r="K392" s="23">
        <f t="shared" si="20"/>
        <v>500.79449999999997</v>
      </c>
    </row>
    <row r="393" spans="1:11" ht="37.5" x14ac:dyDescent="0.3">
      <c r="A393" s="19" t="s">
        <v>1057</v>
      </c>
      <c r="B393" s="20" t="s">
        <v>1058</v>
      </c>
      <c r="C393" s="20" t="s">
        <v>170</v>
      </c>
      <c r="D393" s="20">
        <v>30089430</v>
      </c>
      <c r="E393" s="20" t="s">
        <v>37</v>
      </c>
      <c r="F393" s="21">
        <v>1</v>
      </c>
      <c r="G393" s="23">
        <v>407.15</v>
      </c>
      <c r="H393" s="23">
        <v>407.15</v>
      </c>
      <c r="I393" s="22">
        <v>0.23</v>
      </c>
      <c r="J393" s="23">
        <f t="shared" si="19"/>
        <v>93.644499999999994</v>
      </c>
      <c r="K393" s="23">
        <f t="shared" si="20"/>
        <v>500.79449999999997</v>
      </c>
    </row>
    <row r="394" spans="1:11" ht="37.5" x14ac:dyDescent="0.3">
      <c r="A394" s="19" t="s">
        <v>1059</v>
      </c>
      <c r="B394" s="20" t="s">
        <v>1060</v>
      </c>
      <c r="C394" s="20" t="s">
        <v>170</v>
      </c>
      <c r="D394" s="20">
        <v>30089464</v>
      </c>
      <c r="E394" s="20" t="s">
        <v>37</v>
      </c>
      <c r="F394" s="21">
        <v>1</v>
      </c>
      <c r="G394" s="23">
        <v>407.15</v>
      </c>
      <c r="H394" s="23">
        <v>407.15</v>
      </c>
      <c r="I394" s="22">
        <v>0.23</v>
      </c>
      <c r="J394" s="23">
        <f t="shared" si="19"/>
        <v>93.644499999999994</v>
      </c>
      <c r="K394" s="23">
        <f t="shared" si="20"/>
        <v>500.79449999999997</v>
      </c>
    </row>
    <row r="395" spans="1:11" ht="37.5" x14ac:dyDescent="0.3">
      <c r="A395" s="19" t="s">
        <v>1061</v>
      </c>
      <c r="B395" s="20" t="s">
        <v>1062</v>
      </c>
      <c r="C395" s="20" t="s">
        <v>170</v>
      </c>
      <c r="D395" s="20">
        <v>30089448</v>
      </c>
      <c r="E395" s="20" t="s">
        <v>37</v>
      </c>
      <c r="F395" s="21">
        <v>1</v>
      </c>
      <c r="G395" s="23">
        <v>407.15</v>
      </c>
      <c r="H395" s="23">
        <v>407.15</v>
      </c>
      <c r="I395" s="22">
        <v>0.23</v>
      </c>
      <c r="J395" s="23">
        <f t="shared" si="19"/>
        <v>93.644499999999994</v>
      </c>
      <c r="K395" s="23">
        <f t="shared" si="20"/>
        <v>500.79449999999997</v>
      </c>
    </row>
    <row r="396" spans="1:11" ht="37.5" x14ac:dyDescent="0.3">
      <c r="A396" s="19" t="s">
        <v>1063</v>
      </c>
      <c r="B396" s="20" t="s">
        <v>1064</v>
      </c>
      <c r="C396" s="20" t="s">
        <v>170</v>
      </c>
      <c r="D396" s="20">
        <v>30089472</v>
      </c>
      <c r="E396" s="20" t="s">
        <v>37</v>
      </c>
      <c r="F396" s="21">
        <v>1</v>
      </c>
      <c r="G396" s="23">
        <v>481.13</v>
      </c>
      <c r="H396" s="23">
        <v>481.13</v>
      </c>
      <c r="I396" s="22">
        <v>0.23</v>
      </c>
      <c r="J396" s="23">
        <f t="shared" si="19"/>
        <v>110.65989999999999</v>
      </c>
      <c r="K396" s="23">
        <f t="shared" si="20"/>
        <v>591.78989999999999</v>
      </c>
    </row>
    <row r="397" spans="1:11" ht="37.5" x14ac:dyDescent="0.3">
      <c r="A397" s="19" t="s">
        <v>1065</v>
      </c>
      <c r="B397" s="20" t="s">
        <v>1066</v>
      </c>
      <c r="C397" s="20" t="s">
        <v>170</v>
      </c>
      <c r="D397" s="20">
        <v>30089456</v>
      </c>
      <c r="E397" s="20" t="s">
        <v>37</v>
      </c>
      <c r="F397" s="21">
        <v>1</v>
      </c>
      <c r="G397" s="23">
        <v>407.15</v>
      </c>
      <c r="H397" s="23">
        <v>407.15</v>
      </c>
      <c r="I397" s="22">
        <v>0.23</v>
      </c>
      <c r="J397" s="23">
        <f t="shared" si="19"/>
        <v>93.644499999999994</v>
      </c>
      <c r="K397" s="23">
        <f t="shared" si="20"/>
        <v>500.79449999999997</v>
      </c>
    </row>
    <row r="398" spans="1:11" ht="37.5" x14ac:dyDescent="0.3">
      <c r="A398" s="19" t="s">
        <v>1067</v>
      </c>
      <c r="B398" s="20" t="s">
        <v>1068</v>
      </c>
      <c r="C398" s="20" t="s">
        <v>170</v>
      </c>
      <c r="D398" s="20">
        <v>30089480</v>
      </c>
      <c r="E398" s="20" t="s">
        <v>37</v>
      </c>
      <c r="F398" s="21">
        <v>1</v>
      </c>
      <c r="G398" s="23">
        <v>531.07000000000005</v>
      </c>
      <c r="H398" s="23">
        <v>531.07000000000005</v>
      </c>
      <c r="I398" s="22">
        <v>0.23</v>
      </c>
      <c r="J398" s="23">
        <f t="shared" si="19"/>
        <v>122.14610000000005</v>
      </c>
      <c r="K398" s="23">
        <f t="shared" si="20"/>
        <v>653.2161000000001</v>
      </c>
    </row>
    <row r="399" spans="1:11" ht="56.25" x14ac:dyDescent="0.3">
      <c r="A399" s="19" t="s">
        <v>1069</v>
      </c>
      <c r="B399" s="20" t="s">
        <v>1070</v>
      </c>
      <c r="C399" s="20" t="s">
        <v>170</v>
      </c>
      <c r="D399" s="20">
        <v>4861000058</v>
      </c>
      <c r="E399" s="20" t="s">
        <v>37</v>
      </c>
      <c r="F399" s="21">
        <v>1</v>
      </c>
      <c r="G399" s="23">
        <v>2632.62</v>
      </c>
      <c r="H399" s="23">
        <v>2632.62</v>
      </c>
      <c r="I399" s="22">
        <v>0.23</v>
      </c>
      <c r="J399" s="23">
        <f t="shared" si="19"/>
        <v>605.5025999999998</v>
      </c>
      <c r="K399" s="23">
        <f t="shared" si="20"/>
        <v>3238.1225999999997</v>
      </c>
    </row>
    <row r="400" spans="1:11" ht="56.25" x14ac:dyDescent="0.3">
      <c r="A400" s="19" t="s">
        <v>1071</v>
      </c>
      <c r="B400" s="20" t="s">
        <v>1072</v>
      </c>
      <c r="C400" s="20" t="s">
        <v>170</v>
      </c>
      <c r="D400" s="20">
        <v>4861000015</v>
      </c>
      <c r="E400" s="20" t="s">
        <v>37</v>
      </c>
      <c r="F400" s="21">
        <v>1</v>
      </c>
      <c r="G400" s="23">
        <v>2632.62</v>
      </c>
      <c r="H400" s="23">
        <v>2632.62</v>
      </c>
      <c r="I400" s="22">
        <v>0.23</v>
      </c>
      <c r="J400" s="23">
        <f t="shared" si="19"/>
        <v>605.5025999999998</v>
      </c>
      <c r="K400" s="23">
        <f t="shared" si="20"/>
        <v>3238.1225999999997</v>
      </c>
    </row>
    <row r="401" spans="1:11" ht="75" x14ac:dyDescent="0.3">
      <c r="A401" s="19" t="s">
        <v>1073</v>
      </c>
      <c r="B401" s="20" t="s">
        <v>1074</v>
      </c>
      <c r="C401" s="20" t="s">
        <v>170</v>
      </c>
      <c r="D401" s="20">
        <v>4861000040</v>
      </c>
      <c r="E401" s="20" t="s">
        <v>37</v>
      </c>
      <c r="F401" s="21">
        <v>1</v>
      </c>
      <c r="G401" s="23">
        <v>2632.62</v>
      </c>
      <c r="H401" s="23">
        <v>2632.62</v>
      </c>
      <c r="I401" s="22">
        <v>0.23</v>
      </c>
      <c r="J401" s="23">
        <f t="shared" si="19"/>
        <v>605.5025999999998</v>
      </c>
      <c r="K401" s="23">
        <f t="shared" si="20"/>
        <v>3238.1225999999997</v>
      </c>
    </row>
    <row r="402" spans="1:11" ht="56.25" x14ac:dyDescent="0.3">
      <c r="A402" s="19" t="s">
        <v>1075</v>
      </c>
      <c r="B402" s="20" t="s">
        <v>1076</v>
      </c>
      <c r="C402" s="20" t="s">
        <v>170</v>
      </c>
      <c r="D402" s="20">
        <v>4861000023</v>
      </c>
      <c r="E402" s="20" t="s">
        <v>37</v>
      </c>
      <c r="F402" s="21">
        <v>1</v>
      </c>
      <c r="G402" s="23">
        <v>2632.62</v>
      </c>
      <c r="H402" s="23">
        <v>2632.62</v>
      </c>
      <c r="I402" s="22">
        <v>0.23</v>
      </c>
      <c r="J402" s="23">
        <f t="shared" si="19"/>
        <v>605.5025999999998</v>
      </c>
      <c r="K402" s="23">
        <f t="shared" si="20"/>
        <v>3238.1225999999997</v>
      </c>
    </row>
    <row r="403" spans="1:11" ht="56.25" x14ac:dyDescent="0.3">
      <c r="A403" s="19" t="s">
        <v>1077</v>
      </c>
      <c r="B403" s="20" t="s">
        <v>1078</v>
      </c>
      <c r="C403" s="20" t="s">
        <v>170</v>
      </c>
      <c r="D403" s="20">
        <v>30073002</v>
      </c>
      <c r="E403" s="20" t="s">
        <v>24</v>
      </c>
      <c r="F403" s="20">
        <v>5</v>
      </c>
      <c r="G403" s="23">
        <v>162.05000000000001</v>
      </c>
      <c r="H403" s="23">
        <v>810.25</v>
      </c>
      <c r="I403" s="22">
        <v>0.08</v>
      </c>
      <c r="J403" s="23">
        <f t="shared" si="19"/>
        <v>64.82000000000005</v>
      </c>
      <c r="K403" s="23">
        <f t="shared" si="20"/>
        <v>875.07</v>
      </c>
    </row>
    <row r="404" spans="1:11" ht="56.25" x14ac:dyDescent="0.3">
      <c r="A404" s="19" t="s">
        <v>1079</v>
      </c>
      <c r="B404" s="20" t="s">
        <v>1080</v>
      </c>
      <c r="C404" s="20" t="s">
        <v>170</v>
      </c>
      <c r="D404" s="20">
        <v>30073169</v>
      </c>
      <c r="E404" s="20" t="s">
        <v>24</v>
      </c>
      <c r="F404" s="20">
        <v>5</v>
      </c>
      <c r="G404" s="23">
        <v>170.22</v>
      </c>
      <c r="H404" s="23">
        <v>851.1</v>
      </c>
      <c r="I404" s="22">
        <v>0.08</v>
      </c>
      <c r="J404" s="23">
        <f t="shared" si="19"/>
        <v>68.087999999999965</v>
      </c>
      <c r="K404" s="23">
        <f t="shared" si="20"/>
        <v>919.18799999999999</v>
      </c>
    </row>
    <row r="405" spans="1:11" ht="56.25" x14ac:dyDescent="0.3">
      <c r="A405" s="19" t="s">
        <v>1081</v>
      </c>
      <c r="B405" s="20" t="s">
        <v>1082</v>
      </c>
      <c r="C405" s="20" t="s">
        <v>170</v>
      </c>
      <c r="D405" s="20">
        <v>30073100</v>
      </c>
      <c r="E405" s="20" t="s">
        <v>24</v>
      </c>
      <c r="F405" s="20">
        <v>5</v>
      </c>
      <c r="G405" s="23">
        <v>143.88999999999999</v>
      </c>
      <c r="H405" s="23">
        <v>719.44999999999993</v>
      </c>
      <c r="I405" s="22">
        <v>0.08</v>
      </c>
      <c r="J405" s="23">
        <f t="shared" si="19"/>
        <v>57.55600000000004</v>
      </c>
      <c r="K405" s="23">
        <f t="shared" si="20"/>
        <v>777.00599999999997</v>
      </c>
    </row>
    <row r="406" spans="1:11" ht="56.25" x14ac:dyDescent="0.3">
      <c r="A406" s="19" t="s">
        <v>1083</v>
      </c>
      <c r="B406" s="20" t="s">
        <v>1084</v>
      </c>
      <c r="C406" s="20" t="s">
        <v>170</v>
      </c>
      <c r="D406" s="20">
        <v>30000811</v>
      </c>
      <c r="E406" s="20" t="s">
        <v>24</v>
      </c>
      <c r="F406" s="20">
        <v>5</v>
      </c>
      <c r="G406" s="23">
        <v>267.8</v>
      </c>
      <c r="H406" s="23">
        <v>1339</v>
      </c>
      <c r="I406" s="22">
        <v>0.23</v>
      </c>
      <c r="J406" s="23">
        <f t="shared" si="19"/>
        <v>307.97000000000003</v>
      </c>
      <c r="K406" s="23">
        <f t="shared" si="20"/>
        <v>1646.97</v>
      </c>
    </row>
    <row r="407" spans="1:11" ht="56.25" x14ac:dyDescent="0.3">
      <c r="A407" s="19" t="s">
        <v>1085</v>
      </c>
      <c r="B407" s="20" t="s">
        <v>1086</v>
      </c>
      <c r="C407" s="20" t="s">
        <v>170</v>
      </c>
      <c r="D407" s="20">
        <v>30000978</v>
      </c>
      <c r="E407" s="20" t="s">
        <v>24</v>
      </c>
      <c r="F407" s="20">
        <v>5</v>
      </c>
      <c r="G407" s="23">
        <v>225.59</v>
      </c>
      <c r="H407" s="23">
        <v>1127.95</v>
      </c>
      <c r="I407" s="22">
        <v>0.23</v>
      </c>
      <c r="J407" s="23">
        <f t="shared" si="19"/>
        <v>259.42849999999999</v>
      </c>
      <c r="K407" s="23">
        <f t="shared" si="20"/>
        <v>1387.3785</v>
      </c>
    </row>
    <row r="408" spans="1:11" ht="75" x14ac:dyDescent="0.3">
      <c r="A408" s="19" t="s">
        <v>1087</v>
      </c>
      <c r="B408" s="20" t="s">
        <v>1088</v>
      </c>
      <c r="C408" s="20" t="s">
        <v>170</v>
      </c>
      <c r="D408" s="20">
        <v>30000919</v>
      </c>
      <c r="E408" s="20" t="s">
        <v>24</v>
      </c>
      <c r="F408" s="20">
        <v>5</v>
      </c>
      <c r="G408" s="23">
        <v>164.77</v>
      </c>
      <c r="H408" s="23">
        <v>823.85</v>
      </c>
      <c r="I408" s="22">
        <v>0.23</v>
      </c>
      <c r="J408" s="23">
        <f t="shared" si="19"/>
        <v>189.4855</v>
      </c>
      <c r="K408" s="23">
        <f t="shared" si="20"/>
        <v>1013.3355</v>
      </c>
    </row>
    <row r="409" spans="1:11" ht="75" x14ac:dyDescent="0.3">
      <c r="A409" s="19" t="s">
        <v>1089</v>
      </c>
      <c r="B409" s="20" t="s">
        <v>1090</v>
      </c>
      <c r="C409" s="20" t="s">
        <v>170</v>
      </c>
      <c r="D409" s="20">
        <v>30000870</v>
      </c>
      <c r="E409" s="20" t="s">
        <v>24</v>
      </c>
      <c r="F409" s="21">
        <v>4</v>
      </c>
      <c r="G409" s="23">
        <v>164.77</v>
      </c>
      <c r="H409" s="23">
        <v>659.08</v>
      </c>
      <c r="I409" s="22">
        <v>0.23</v>
      </c>
      <c r="J409" s="23">
        <f t="shared" si="19"/>
        <v>151.58839999999998</v>
      </c>
      <c r="K409" s="23">
        <f t="shared" si="20"/>
        <v>810.66840000000002</v>
      </c>
    </row>
    <row r="410" spans="1:11" ht="56.25" x14ac:dyDescent="0.3">
      <c r="A410" s="19" t="s">
        <v>1091</v>
      </c>
      <c r="B410" s="20" t="s">
        <v>1092</v>
      </c>
      <c r="C410" s="20" t="s">
        <v>170</v>
      </c>
      <c r="D410" s="20">
        <v>30089936</v>
      </c>
      <c r="E410" s="20" t="s">
        <v>37</v>
      </c>
      <c r="F410" s="21">
        <v>10</v>
      </c>
      <c r="G410" s="23">
        <v>59.46</v>
      </c>
      <c r="H410" s="23">
        <v>594.6</v>
      </c>
      <c r="I410" s="22">
        <v>0.23</v>
      </c>
      <c r="J410" s="23">
        <f t="shared" si="19"/>
        <v>136.75800000000004</v>
      </c>
      <c r="K410" s="23">
        <f t="shared" si="20"/>
        <v>731.35800000000006</v>
      </c>
    </row>
    <row r="411" spans="1:11" ht="93.75" x14ac:dyDescent="0.3">
      <c r="A411" s="19" t="s">
        <v>1093</v>
      </c>
      <c r="B411" s="20" t="s">
        <v>1094</v>
      </c>
      <c r="C411" s="20" t="s">
        <v>170</v>
      </c>
      <c r="D411" s="20">
        <v>3122000051</v>
      </c>
      <c r="E411" s="20" t="s">
        <v>37</v>
      </c>
      <c r="F411" s="21">
        <v>1</v>
      </c>
      <c r="G411" s="23">
        <v>2963.1</v>
      </c>
      <c r="H411" s="23">
        <v>2963.1</v>
      </c>
      <c r="I411" s="22">
        <v>0.08</v>
      </c>
      <c r="J411" s="23">
        <f t="shared" si="19"/>
        <v>237.04800000000023</v>
      </c>
      <c r="K411" s="23">
        <f t="shared" si="20"/>
        <v>3200.1480000000001</v>
      </c>
    </row>
    <row r="412" spans="1:11" ht="112.5" x14ac:dyDescent="0.3">
      <c r="A412" s="19" t="s">
        <v>1095</v>
      </c>
      <c r="B412" s="20" t="s">
        <v>1096</v>
      </c>
      <c r="C412" s="20" t="s">
        <v>170</v>
      </c>
      <c r="D412" s="20">
        <v>4920000024</v>
      </c>
      <c r="E412" s="20" t="s">
        <v>37</v>
      </c>
      <c r="F412" s="21">
        <v>1</v>
      </c>
      <c r="G412" s="23">
        <v>1331.1</v>
      </c>
      <c r="H412" s="23">
        <v>1331.1</v>
      </c>
      <c r="I412" s="22">
        <v>0.08</v>
      </c>
      <c r="J412" s="23">
        <f t="shared" si="19"/>
        <v>106.48800000000006</v>
      </c>
      <c r="K412" s="23">
        <f t="shared" si="20"/>
        <v>1437.588</v>
      </c>
    </row>
    <row r="413" spans="1:11" ht="112.5" x14ac:dyDescent="0.3">
      <c r="A413" s="19" t="s">
        <v>1097</v>
      </c>
      <c r="B413" s="20" t="s">
        <v>1098</v>
      </c>
      <c r="C413" s="20" t="s">
        <v>170</v>
      </c>
      <c r="D413" s="20">
        <v>4920000016</v>
      </c>
      <c r="E413" s="20" t="s">
        <v>37</v>
      </c>
      <c r="F413" s="21">
        <v>1</v>
      </c>
      <c r="G413" s="23">
        <v>1331.1</v>
      </c>
      <c r="H413" s="23">
        <v>1331.1</v>
      </c>
      <c r="I413" s="22">
        <v>0.08</v>
      </c>
      <c r="J413" s="23">
        <f t="shared" si="19"/>
        <v>106.48800000000006</v>
      </c>
      <c r="K413" s="23">
        <f t="shared" si="20"/>
        <v>1437.588</v>
      </c>
    </row>
    <row r="414" spans="1:11" ht="112.5" x14ac:dyDescent="0.3">
      <c r="A414" s="19" t="s">
        <v>1099</v>
      </c>
      <c r="B414" s="20" t="s">
        <v>1100</v>
      </c>
      <c r="C414" s="20" t="s">
        <v>170</v>
      </c>
      <c r="D414" s="20">
        <v>4920000067</v>
      </c>
      <c r="E414" s="20" t="s">
        <v>37</v>
      </c>
      <c r="F414" s="21">
        <v>1</v>
      </c>
      <c r="G414" s="23">
        <v>1331.1</v>
      </c>
      <c r="H414" s="23">
        <v>1331.1</v>
      </c>
      <c r="I414" s="22">
        <v>0.08</v>
      </c>
      <c r="J414" s="23">
        <f t="shared" si="19"/>
        <v>106.48800000000006</v>
      </c>
      <c r="K414" s="23">
        <f t="shared" si="20"/>
        <v>1437.588</v>
      </c>
    </row>
    <row r="415" spans="1:11" ht="93.75" x14ac:dyDescent="0.3">
      <c r="A415" s="19" t="s">
        <v>1101</v>
      </c>
      <c r="B415" s="20" t="s">
        <v>1102</v>
      </c>
      <c r="C415" s="20" t="s">
        <v>170</v>
      </c>
      <c r="D415" s="20">
        <v>4920000032</v>
      </c>
      <c r="E415" s="20" t="s">
        <v>37</v>
      </c>
      <c r="F415" s="21">
        <v>1</v>
      </c>
      <c r="G415" s="23">
        <v>1331.1</v>
      </c>
      <c r="H415" s="23">
        <v>1331.1</v>
      </c>
      <c r="I415" s="22">
        <v>0.08</v>
      </c>
      <c r="J415" s="23">
        <f t="shared" si="19"/>
        <v>106.48800000000006</v>
      </c>
      <c r="K415" s="23">
        <f t="shared" si="20"/>
        <v>1437.588</v>
      </c>
    </row>
    <row r="416" spans="1:11" ht="93.75" x14ac:dyDescent="0.3">
      <c r="A416" s="19" t="s">
        <v>1103</v>
      </c>
      <c r="B416" s="20" t="s">
        <v>1104</v>
      </c>
      <c r="C416" s="20" t="s">
        <v>170</v>
      </c>
      <c r="D416" s="20">
        <v>4982000012</v>
      </c>
      <c r="E416" s="20" t="s">
        <v>140</v>
      </c>
      <c r="F416" s="21">
        <v>1</v>
      </c>
      <c r="G416" s="23">
        <v>1643.11</v>
      </c>
      <c r="H416" s="23">
        <v>1643.11</v>
      </c>
      <c r="I416" s="22">
        <v>0.23</v>
      </c>
      <c r="J416" s="23">
        <f t="shared" si="19"/>
        <v>377.91529999999989</v>
      </c>
      <c r="K416" s="23">
        <f t="shared" si="20"/>
        <v>2021.0252999999998</v>
      </c>
    </row>
    <row r="417" spans="1:11" ht="82.5" x14ac:dyDescent="0.3">
      <c r="A417" s="19" t="s">
        <v>1105</v>
      </c>
      <c r="B417" s="20" t="s">
        <v>1850</v>
      </c>
      <c r="C417" s="20" t="s">
        <v>170</v>
      </c>
      <c r="D417" s="20">
        <v>3120000020</v>
      </c>
      <c r="E417" s="20" t="s">
        <v>37</v>
      </c>
      <c r="F417" s="21">
        <v>1</v>
      </c>
      <c r="G417" s="23">
        <v>1018.98</v>
      </c>
      <c r="H417" s="23">
        <v>1018.98</v>
      </c>
      <c r="I417" s="22">
        <v>0.08</v>
      </c>
      <c r="J417" s="23">
        <f t="shared" si="19"/>
        <v>81.518399999999929</v>
      </c>
      <c r="K417" s="23">
        <f t="shared" si="20"/>
        <v>1100.4983999999999</v>
      </c>
    </row>
    <row r="418" spans="1:11" ht="82.5" x14ac:dyDescent="0.3">
      <c r="A418" s="19" t="s">
        <v>1106</v>
      </c>
      <c r="B418" s="20" t="s">
        <v>1851</v>
      </c>
      <c r="C418" s="20" t="s">
        <v>170</v>
      </c>
      <c r="D418" s="20">
        <v>3120000062</v>
      </c>
      <c r="E418" s="20" t="s">
        <v>37</v>
      </c>
      <c r="F418" s="21">
        <v>1</v>
      </c>
      <c r="G418" s="23">
        <v>1018.98</v>
      </c>
      <c r="H418" s="23">
        <v>1018.98</v>
      </c>
      <c r="I418" s="22">
        <v>0.08</v>
      </c>
      <c r="J418" s="23">
        <f t="shared" si="19"/>
        <v>81.518399999999929</v>
      </c>
      <c r="K418" s="23">
        <f t="shared" si="20"/>
        <v>1100.4983999999999</v>
      </c>
    </row>
    <row r="419" spans="1:11" ht="82.5" x14ac:dyDescent="0.3">
      <c r="A419" s="19" t="s">
        <v>1107</v>
      </c>
      <c r="B419" s="20" t="s">
        <v>1852</v>
      </c>
      <c r="C419" s="20" t="s">
        <v>170</v>
      </c>
      <c r="D419" s="20">
        <v>3120000046</v>
      </c>
      <c r="E419" s="20" t="s">
        <v>37</v>
      </c>
      <c r="F419" s="21">
        <v>1</v>
      </c>
      <c r="G419" s="23">
        <v>1018.98</v>
      </c>
      <c r="H419" s="23">
        <v>1018.98</v>
      </c>
      <c r="I419" s="22">
        <v>0.08</v>
      </c>
      <c r="J419" s="23">
        <f t="shared" si="19"/>
        <v>81.518399999999929</v>
      </c>
      <c r="K419" s="23">
        <f t="shared" si="20"/>
        <v>1100.4983999999999</v>
      </c>
    </row>
    <row r="420" spans="1:11" ht="82.5" x14ac:dyDescent="0.3">
      <c r="A420" s="19" t="s">
        <v>1108</v>
      </c>
      <c r="B420" s="20" t="s">
        <v>1853</v>
      </c>
      <c r="C420" s="20" t="s">
        <v>170</v>
      </c>
      <c r="D420" s="20">
        <v>3120000054</v>
      </c>
      <c r="E420" s="20" t="s">
        <v>37</v>
      </c>
      <c r="F420" s="21">
        <v>1</v>
      </c>
      <c r="G420" s="23">
        <v>1018.98</v>
      </c>
      <c r="H420" s="23">
        <v>1018.98</v>
      </c>
      <c r="I420" s="22">
        <v>0.08</v>
      </c>
      <c r="J420" s="23">
        <f t="shared" si="19"/>
        <v>81.518399999999929</v>
      </c>
      <c r="K420" s="23">
        <f t="shared" si="20"/>
        <v>1100.4983999999999</v>
      </c>
    </row>
    <row r="421" spans="1:11" ht="63.75" x14ac:dyDescent="0.3">
      <c r="A421" s="19" t="s">
        <v>1109</v>
      </c>
      <c r="B421" s="20" t="s">
        <v>1854</v>
      </c>
      <c r="C421" s="20" t="s">
        <v>170</v>
      </c>
      <c r="D421" s="20">
        <v>3120000038</v>
      </c>
      <c r="E421" s="20" t="s">
        <v>37</v>
      </c>
      <c r="F421" s="21">
        <v>1</v>
      </c>
      <c r="G421" s="23">
        <v>1018.98</v>
      </c>
      <c r="H421" s="23">
        <v>1018.98</v>
      </c>
      <c r="I421" s="22">
        <v>0.08</v>
      </c>
      <c r="J421" s="23">
        <f t="shared" si="19"/>
        <v>81.518399999999929</v>
      </c>
      <c r="K421" s="23">
        <f t="shared" si="20"/>
        <v>1100.4983999999999</v>
      </c>
    </row>
    <row r="422" spans="1:11" ht="82.5" x14ac:dyDescent="0.3">
      <c r="A422" s="19" t="s">
        <v>1110</v>
      </c>
      <c r="B422" s="20" t="s">
        <v>1855</v>
      </c>
      <c r="C422" s="20" t="s">
        <v>170</v>
      </c>
      <c r="D422" s="20" t="s">
        <v>1111</v>
      </c>
      <c r="E422" s="20" t="s">
        <v>37</v>
      </c>
      <c r="F422" s="21">
        <v>1</v>
      </c>
      <c r="G422" s="23">
        <v>1018.98</v>
      </c>
      <c r="H422" s="23">
        <v>1018.98</v>
      </c>
      <c r="I422" s="22">
        <v>0.08</v>
      </c>
      <c r="J422" s="23">
        <f t="shared" si="19"/>
        <v>81.518399999999929</v>
      </c>
      <c r="K422" s="23">
        <f t="shared" si="20"/>
        <v>1100.4983999999999</v>
      </c>
    </row>
    <row r="423" spans="1:11" ht="82.5" x14ac:dyDescent="0.3">
      <c r="A423" s="19" t="s">
        <v>1112</v>
      </c>
      <c r="B423" s="20" t="s">
        <v>1856</v>
      </c>
      <c r="C423" s="20" t="s">
        <v>170</v>
      </c>
      <c r="D423" s="20">
        <v>3120000089</v>
      </c>
      <c r="E423" s="20" t="s">
        <v>37</v>
      </c>
      <c r="F423" s="21">
        <v>1</v>
      </c>
      <c r="G423" s="23">
        <v>1018.98</v>
      </c>
      <c r="H423" s="23">
        <v>1018.98</v>
      </c>
      <c r="I423" s="22">
        <v>0.08</v>
      </c>
      <c r="J423" s="23">
        <f t="shared" si="19"/>
        <v>81.518399999999929</v>
      </c>
      <c r="K423" s="23">
        <f t="shared" si="20"/>
        <v>1100.4983999999999</v>
      </c>
    </row>
    <row r="424" spans="1:11" ht="56.25" x14ac:dyDescent="0.3">
      <c r="A424" s="19" t="s">
        <v>1113</v>
      </c>
      <c r="B424" s="20" t="s">
        <v>1114</v>
      </c>
      <c r="C424" s="20" t="s">
        <v>170</v>
      </c>
      <c r="D424" s="20">
        <v>3115000003</v>
      </c>
      <c r="E424" s="20" t="s">
        <v>37</v>
      </c>
      <c r="F424" s="20">
        <v>1</v>
      </c>
      <c r="G424" s="23">
        <v>617.29999999999995</v>
      </c>
      <c r="H424" s="23">
        <v>617.29999999999995</v>
      </c>
      <c r="I424" s="22">
        <v>0.23</v>
      </c>
      <c r="J424" s="23">
        <f t="shared" si="19"/>
        <v>141.97900000000004</v>
      </c>
      <c r="K424" s="23">
        <f t="shared" si="20"/>
        <v>759.279</v>
      </c>
    </row>
    <row r="425" spans="1:11" ht="112.5" x14ac:dyDescent="0.3">
      <c r="A425" s="19" t="s">
        <v>1115</v>
      </c>
      <c r="B425" s="20" t="s">
        <v>1116</v>
      </c>
      <c r="C425" s="20" t="s">
        <v>170</v>
      </c>
      <c r="D425" s="20" t="s">
        <v>1117</v>
      </c>
      <c r="E425" s="20" t="s">
        <v>24</v>
      </c>
      <c r="F425" s="21">
        <v>1</v>
      </c>
      <c r="G425" s="23">
        <v>334.98</v>
      </c>
      <c r="H425" s="23">
        <v>334.98</v>
      </c>
      <c r="I425" s="22">
        <v>0.23</v>
      </c>
      <c r="J425" s="23">
        <f t="shared" si="19"/>
        <v>77.045399999999972</v>
      </c>
      <c r="K425" s="23">
        <f t="shared" si="20"/>
        <v>412.02539999999999</v>
      </c>
    </row>
    <row r="426" spans="1:11" ht="112.5" x14ac:dyDescent="0.3">
      <c r="A426" s="19" t="s">
        <v>1118</v>
      </c>
      <c r="B426" s="20" t="s">
        <v>1119</v>
      </c>
      <c r="C426" s="20" t="s">
        <v>170</v>
      </c>
      <c r="D426" s="20" t="s">
        <v>1120</v>
      </c>
      <c r="E426" s="20" t="s">
        <v>24</v>
      </c>
      <c r="F426" s="21">
        <v>1</v>
      </c>
      <c r="G426" s="23">
        <v>371.29</v>
      </c>
      <c r="H426" s="23">
        <v>371.29</v>
      </c>
      <c r="I426" s="22">
        <v>0.23</v>
      </c>
      <c r="J426" s="23">
        <f t="shared" si="19"/>
        <v>85.39670000000001</v>
      </c>
      <c r="K426" s="23">
        <f t="shared" si="20"/>
        <v>456.68670000000003</v>
      </c>
    </row>
    <row r="427" spans="1:11" ht="112.5" x14ac:dyDescent="0.3">
      <c r="A427" s="19" t="s">
        <v>1121</v>
      </c>
      <c r="B427" s="20" t="s">
        <v>1122</v>
      </c>
      <c r="C427" s="20" t="s">
        <v>170</v>
      </c>
      <c r="D427" s="20">
        <v>3120000925</v>
      </c>
      <c r="E427" s="20" t="s">
        <v>24</v>
      </c>
      <c r="F427" s="21">
        <v>1</v>
      </c>
      <c r="G427" s="23">
        <v>2511.2399999999998</v>
      </c>
      <c r="H427" s="23">
        <v>2511.2399999999998</v>
      </c>
      <c r="I427" s="22">
        <v>0.08</v>
      </c>
      <c r="J427" s="23">
        <f t="shared" si="19"/>
        <v>200.89919999999984</v>
      </c>
      <c r="K427" s="23">
        <f t="shared" si="20"/>
        <v>2712.1391999999996</v>
      </c>
    </row>
    <row r="428" spans="1:11" ht="93.75" x14ac:dyDescent="0.3">
      <c r="A428" s="19" t="s">
        <v>1123</v>
      </c>
      <c r="B428" s="20" t="s">
        <v>1124</v>
      </c>
      <c r="C428" s="20" t="s">
        <v>170</v>
      </c>
      <c r="D428" s="20">
        <v>3120000909</v>
      </c>
      <c r="E428" s="20" t="s">
        <v>24</v>
      </c>
      <c r="F428" s="20">
        <v>1</v>
      </c>
      <c r="G428" s="23">
        <v>2511.2399999999998</v>
      </c>
      <c r="H428" s="23">
        <v>2511.2399999999998</v>
      </c>
      <c r="I428" s="22">
        <v>0.08</v>
      </c>
      <c r="J428" s="23">
        <f t="shared" si="19"/>
        <v>200.89919999999984</v>
      </c>
      <c r="K428" s="23">
        <f t="shared" si="20"/>
        <v>2712.1391999999996</v>
      </c>
    </row>
    <row r="429" spans="1:11" ht="93.75" x14ac:dyDescent="0.3">
      <c r="A429" s="19" t="s">
        <v>1125</v>
      </c>
      <c r="B429" s="20" t="s">
        <v>1126</v>
      </c>
      <c r="C429" s="20" t="s">
        <v>170</v>
      </c>
      <c r="D429" s="20">
        <v>3120000917</v>
      </c>
      <c r="E429" s="20" t="s">
        <v>24</v>
      </c>
      <c r="F429" s="20">
        <v>1</v>
      </c>
      <c r="G429" s="23">
        <v>2511.2399999999998</v>
      </c>
      <c r="H429" s="23">
        <v>2511.2399999999998</v>
      </c>
      <c r="I429" s="22">
        <v>0.08</v>
      </c>
      <c r="J429" s="23">
        <f t="shared" si="19"/>
        <v>200.89919999999984</v>
      </c>
      <c r="K429" s="23">
        <f t="shared" si="20"/>
        <v>2712.1391999999996</v>
      </c>
    </row>
    <row r="430" spans="1:11" ht="56.25" x14ac:dyDescent="0.3">
      <c r="A430" s="19" t="s">
        <v>1127</v>
      </c>
      <c r="B430" s="20" t="s">
        <v>1128</v>
      </c>
      <c r="C430" s="20" t="s">
        <v>1129</v>
      </c>
      <c r="D430" s="20" t="s">
        <v>1130</v>
      </c>
      <c r="E430" s="20" t="s">
        <v>24</v>
      </c>
      <c r="F430" s="20">
        <v>1</v>
      </c>
      <c r="G430" s="23">
        <v>147.6</v>
      </c>
      <c r="H430" s="23">
        <v>147.6</v>
      </c>
      <c r="I430" s="22">
        <v>0.23</v>
      </c>
      <c r="J430" s="23">
        <f t="shared" si="19"/>
        <v>33.948000000000008</v>
      </c>
      <c r="K430" s="23">
        <f t="shared" si="20"/>
        <v>181.548</v>
      </c>
    </row>
    <row r="431" spans="1:11" ht="56.25" x14ac:dyDescent="0.3">
      <c r="A431" s="19" t="s">
        <v>1131</v>
      </c>
      <c r="B431" s="20" t="s">
        <v>1132</v>
      </c>
      <c r="C431" s="20" t="s">
        <v>1129</v>
      </c>
      <c r="D431" s="20" t="s">
        <v>1133</v>
      </c>
      <c r="E431" s="20" t="s">
        <v>24</v>
      </c>
      <c r="F431" s="20">
        <v>1</v>
      </c>
      <c r="G431" s="23">
        <v>121.2</v>
      </c>
      <c r="H431" s="23">
        <v>121.2</v>
      </c>
      <c r="I431" s="22">
        <v>0.23</v>
      </c>
      <c r="J431" s="23">
        <f t="shared" si="19"/>
        <v>27.875999999999991</v>
      </c>
      <c r="K431" s="23">
        <f t="shared" si="20"/>
        <v>149.07599999999999</v>
      </c>
    </row>
    <row r="432" spans="1:11" ht="56.25" x14ac:dyDescent="0.3">
      <c r="A432" s="19" t="s">
        <v>1134</v>
      </c>
      <c r="B432" s="20" t="s">
        <v>1135</v>
      </c>
      <c r="C432" s="20" t="s">
        <v>1129</v>
      </c>
      <c r="D432" s="20" t="s">
        <v>1136</v>
      </c>
      <c r="E432" s="20" t="s">
        <v>24</v>
      </c>
      <c r="F432" s="20">
        <v>1</v>
      </c>
      <c r="G432" s="23">
        <v>334.8</v>
      </c>
      <c r="H432" s="23">
        <v>334.8</v>
      </c>
      <c r="I432" s="22">
        <v>0.23</v>
      </c>
      <c r="J432" s="23">
        <f t="shared" si="19"/>
        <v>77.004000000000019</v>
      </c>
      <c r="K432" s="23">
        <f t="shared" si="20"/>
        <v>411.80400000000003</v>
      </c>
    </row>
    <row r="433" spans="1:11" ht="75" x14ac:dyDescent="0.3">
      <c r="A433" s="19" t="s">
        <v>1137</v>
      </c>
      <c r="B433" s="20" t="s">
        <v>1138</v>
      </c>
      <c r="C433" s="20" t="s">
        <v>1139</v>
      </c>
      <c r="D433" s="20">
        <v>30011</v>
      </c>
      <c r="E433" s="20" t="s">
        <v>24</v>
      </c>
      <c r="F433" s="21">
        <v>10</v>
      </c>
      <c r="G433" s="23">
        <v>46.8</v>
      </c>
      <c r="H433" s="23">
        <v>468</v>
      </c>
      <c r="I433" s="22">
        <v>0.23</v>
      </c>
      <c r="J433" s="23">
        <f t="shared" si="19"/>
        <v>107.63999999999999</v>
      </c>
      <c r="K433" s="23">
        <f t="shared" si="20"/>
        <v>575.64</v>
      </c>
    </row>
    <row r="434" spans="1:11" ht="75" x14ac:dyDescent="0.3">
      <c r="A434" s="19" t="s">
        <v>1140</v>
      </c>
      <c r="B434" s="20" t="s">
        <v>1141</v>
      </c>
      <c r="C434" s="20" t="s">
        <v>1139</v>
      </c>
      <c r="D434" s="20">
        <v>30201</v>
      </c>
      <c r="E434" s="20" t="s">
        <v>24</v>
      </c>
      <c r="F434" s="21">
        <v>10</v>
      </c>
      <c r="G434" s="23">
        <v>46.2</v>
      </c>
      <c r="H434" s="23">
        <v>462</v>
      </c>
      <c r="I434" s="22">
        <v>0.23</v>
      </c>
      <c r="J434" s="23">
        <f t="shared" si="19"/>
        <v>106.25999999999999</v>
      </c>
      <c r="K434" s="23">
        <f t="shared" si="20"/>
        <v>568.26</v>
      </c>
    </row>
    <row r="435" spans="1:11" ht="75" x14ac:dyDescent="0.3">
      <c r="A435" s="19" t="s">
        <v>1142</v>
      </c>
      <c r="B435" s="20" t="s">
        <v>1143</v>
      </c>
      <c r="C435" s="20" t="s">
        <v>1139</v>
      </c>
      <c r="D435" s="20">
        <v>31001</v>
      </c>
      <c r="E435" s="20" t="s">
        <v>24</v>
      </c>
      <c r="F435" s="21">
        <v>10</v>
      </c>
      <c r="G435" s="23">
        <v>90.6</v>
      </c>
      <c r="H435" s="23">
        <v>906</v>
      </c>
      <c r="I435" s="22">
        <v>0.23</v>
      </c>
      <c r="J435" s="23">
        <f t="shared" si="19"/>
        <v>208.38000000000011</v>
      </c>
      <c r="K435" s="23">
        <f t="shared" si="20"/>
        <v>1114.3800000000001</v>
      </c>
    </row>
    <row r="436" spans="1:11" ht="75" x14ac:dyDescent="0.3">
      <c r="A436" s="19" t="s">
        <v>1144</v>
      </c>
      <c r="B436" s="20" t="s">
        <v>1145</v>
      </c>
      <c r="C436" s="20" t="s">
        <v>1139</v>
      </c>
      <c r="D436" s="20">
        <v>35001</v>
      </c>
      <c r="E436" s="20" t="s">
        <v>24</v>
      </c>
      <c r="F436" s="21">
        <v>10</v>
      </c>
      <c r="G436" s="23">
        <v>56.1</v>
      </c>
      <c r="H436" s="23">
        <v>561</v>
      </c>
      <c r="I436" s="22">
        <v>0.23</v>
      </c>
      <c r="J436" s="23">
        <f t="shared" si="19"/>
        <v>129.02999999999997</v>
      </c>
      <c r="K436" s="23">
        <f t="shared" si="20"/>
        <v>690.03</v>
      </c>
    </row>
    <row r="437" spans="1:11" ht="75" x14ac:dyDescent="0.3">
      <c r="A437" s="19" t="s">
        <v>1146</v>
      </c>
      <c r="B437" s="20" t="s">
        <v>1147</v>
      </c>
      <c r="C437" s="21" t="s">
        <v>1139</v>
      </c>
      <c r="D437" s="21">
        <v>36001</v>
      </c>
      <c r="E437" s="21" t="s">
        <v>24</v>
      </c>
      <c r="F437" s="21">
        <v>100</v>
      </c>
      <c r="G437" s="23">
        <v>105</v>
      </c>
      <c r="H437" s="23">
        <v>10500</v>
      </c>
      <c r="I437" s="22">
        <v>0.23</v>
      </c>
      <c r="J437" s="23">
        <f t="shared" si="19"/>
        <v>2415</v>
      </c>
      <c r="K437" s="23">
        <f t="shared" si="20"/>
        <v>12915</v>
      </c>
    </row>
    <row r="438" spans="1:11" ht="75" x14ac:dyDescent="0.3">
      <c r="A438" s="19" t="s">
        <v>1148</v>
      </c>
      <c r="B438" s="20" t="s">
        <v>1149</v>
      </c>
      <c r="C438" s="20" t="s">
        <v>1139</v>
      </c>
      <c r="D438" s="20">
        <v>31006</v>
      </c>
      <c r="E438" s="20" t="s">
        <v>24</v>
      </c>
      <c r="F438" s="20">
        <v>50</v>
      </c>
      <c r="G438" s="23">
        <v>224.7</v>
      </c>
      <c r="H438" s="23">
        <v>11235</v>
      </c>
      <c r="I438" s="22">
        <v>0.23</v>
      </c>
      <c r="J438" s="23">
        <f t="shared" si="19"/>
        <v>2584.0499999999993</v>
      </c>
      <c r="K438" s="23">
        <f t="shared" si="20"/>
        <v>13819.05</v>
      </c>
    </row>
    <row r="439" spans="1:11" ht="56.25" x14ac:dyDescent="0.3">
      <c r="A439" s="19" t="s">
        <v>1150</v>
      </c>
      <c r="B439" s="20" t="s">
        <v>1151</v>
      </c>
      <c r="C439" s="20" t="s">
        <v>1139</v>
      </c>
      <c r="D439" s="20">
        <v>30016</v>
      </c>
      <c r="E439" s="20" t="s">
        <v>24</v>
      </c>
      <c r="F439" s="21">
        <v>50</v>
      </c>
      <c r="G439" s="23">
        <v>224.7</v>
      </c>
      <c r="H439" s="23">
        <v>11235</v>
      </c>
      <c r="I439" s="22">
        <v>0.23</v>
      </c>
      <c r="J439" s="23">
        <f t="shared" si="19"/>
        <v>2584.0499999999993</v>
      </c>
      <c r="K439" s="23">
        <f t="shared" si="20"/>
        <v>13819.05</v>
      </c>
    </row>
    <row r="440" spans="1:11" ht="56.25" x14ac:dyDescent="0.3">
      <c r="A440" s="19" t="s">
        <v>1152</v>
      </c>
      <c r="B440" s="20" t="s">
        <v>1153</v>
      </c>
      <c r="C440" s="20" t="s">
        <v>1139</v>
      </c>
      <c r="D440" s="20">
        <v>30206</v>
      </c>
      <c r="E440" s="20" t="s">
        <v>24</v>
      </c>
      <c r="F440" s="20">
        <v>50</v>
      </c>
      <c r="G440" s="23">
        <v>224.7</v>
      </c>
      <c r="H440" s="23">
        <v>11235</v>
      </c>
      <c r="I440" s="22">
        <v>0.23</v>
      </c>
      <c r="J440" s="23">
        <f t="shared" si="19"/>
        <v>2584.0499999999993</v>
      </c>
      <c r="K440" s="23">
        <f t="shared" si="20"/>
        <v>13819.05</v>
      </c>
    </row>
    <row r="441" spans="1:11" ht="75" x14ac:dyDescent="0.3">
      <c r="A441" s="19" t="s">
        <v>1154</v>
      </c>
      <c r="B441" s="20" t="s">
        <v>1155</v>
      </c>
      <c r="C441" s="20" t="s">
        <v>1139</v>
      </c>
      <c r="D441" s="20">
        <v>30012</v>
      </c>
      <c r="E441" s="20" t="s">
        <v>24</v>
      </c>
      <c r="F441" s="20">
        <v>20</v>
      </c>
      <c r="G441" s="23">
        <v>86.7</v>
      </c>
      <c r="H441" s="23">
        <v>1734</v>
      </c>
      <c r="I441" s="22">
        <v>0.23</v>
      </c>
      <c r="J441" s="23">
        <f t="shared" si="19"/>
        <v>398.82000000000016</v>
      </c>
      <c r="K441" s="23">
        <f t="shared" si="20"/>
        <v>2132.8200000000002</v>
      </c>
    </row>
    <row r="442" spans="1:11" ht="75" x14ac:dyDescent="0.3">
      <c r="A442" s="19" t="s">
        <v>1156</v>
      </c>
      <c r="B442" s="20" t="s">
        <v>1157</v>
      </c>
      <c r="C442" s="20" t="s">
        <v>1139</v>
      </c>
      <c r="D442" s="20">
        <v>31002</v>
      </c>
      <c r="E442" s="20" t="s">
        <v>24</v>
      </c>
      <c r="F442" s="20">
        <v>20</v>
      </c>
      <c r="G442" s="23">
        <v>124.8</v>
      </c>
      <c r="H442" s="23">
        <v>2496</v>
      </c>
      <c r="I442" s="22">
        <v>0.23</v>
      </c>
      <c r="J442" s="23">
        <f t="shared" si="19"/>
        <v>574.07999999999993</v>
      </c>
      <c r="K442" s="23">
        <f t="shared" si="20"/>
        <v>3070.08</v>
      </c>
    </row>
    <row r="443" spans="1:11" ht="75" x14ac:dyDescent="0.3">
      <c r="A443" s="19" t="s">
        <v>1158</v>
      </c>
      <c r="B443" s="20" t="s">
        <v>1159</v>
      </c>
      <c r="C443" s="20" t="s">
        <v>1139</v>
      </c>
      <c r="D443" s="20">
        <v>30202</v>
      </c>
      <c r="E443" s="20" t="s">
        <v>24</v>
      </c>
      <c r="F443" s="20">
        <v>20</v>
      </c>
      <c r="G443" s="23">
        <v>91.8</v>
      </c>
      <c r="H443" s="23">
        <v>1836</v>
      </c>
      <c r="I443" s="22">
        <v>0.23</v>
      </c>
      <c r="J443" s="23">
        <f t="shared" si="19"/>
        <v>422.2800000000002</v>
      </c>
      <c r="K443" s="23">
        <f t="shared" si="20"/>
        <v>2258.2800000000002</v>
      </c>
    </row>
    <row r="444" spans="1:11" ht="93.75" x14ac:dyDescent="0.3">
      <c r="A444" s="19" t="s">
        <v>1160</v>
      </c>
      <c r="B444" s="20" t="s">
        <v>1161</v>
      </c>
      <c r="C444" s="20" t="s">
        <v>1139</v>
      </c>
      <c r="D444" s="20">
        <v>30014</v>
      </c>
      <c r="E444" s="21" t="s">
        <v>24</v>
      </c>
      <c r="F444" s="21">
        <v>20</v>
      </c>
      <c r="G444" s="23">
        <v>41.64</v>
      </c>
      <c r="H444" s="23">
        <v>832.8</v>
      </c>
      <c r="I444" s="22">
        <v>0.23</v>
      </c>
      <c r="J444" s="23">
        <f t="shared" si="19"/>
        <v>191.5440000000001</v>
      </c>
      <c r="K444" s="23">
        <f t="shared" si="20"/>
        <v>1024.3440000000001</v>
      </c>
    </row>
    <row r="445" spans="1:11" ht="93.75" x14ac:dyDescent="0.3">
      <c r="A445" s="19" t="s">
        <v>1162</v>
      </c>
      <c r="B445" s="20" t="s">
        <v>1163</v>
      </c>
      <c r="C445" s="21" t="s">
        <v>1139</v>
      </c>
      <c r="D445" s="21">
        <v>6006</v>
      </c>
      <c r="E445" s="20" t="s">
        <v>37</v>
      </c>
      <c r="F445" s="21">
        <v>2</v>
      </c>
      <c r="G445" s="23">
        <v>429.78</v>
      </c>
      <c r="H445" s="23">
        <v>859.56</v>
      </c>
      <c r="I445" s="22">
        <v>0.23</v>
      </c>
      <c r="J445" s="23">
        <f t="shared" si="19"/>
        <v>197.69880000000012</v>
      </c>
      <c r="K445" s="23">
        <f t="shared" si="20"/>
        <v>1057.2588000000001</v>
      </c>
    </row>
    <row r="446" spans="1:11" ht="93.75" x14ac:dyDescent="0.3">
      <c r="A446" s="19" t="s">
        <v>1164</v>
      </c>
      <c r="B446" s="20" t="s">
        <v>1165</v>
      </c>
      <c r="C446" s="20" t="s">
        <v>1139</v>
      </c>
      <c r="D446" s="20">
        <v>6004</v>
      </c>
      <c r="E446" s="20" t="s">
        <v>37</v>
      </c>
      <c r="F446" s="21">
        <v>2</v>
      </c>
      <c r="G446" s="23">
        <v>429.78</v>
      </c>
      <c r="H446" s="23">
        <v>859.56</v>
      </c>
      <c r="I446" s="22">
        <v>0.23</v>
      </c>
      <c r="J446" s="23">
        <f t="shared" ref="J446:J459" si="21">K446-H446</f>
        <v>197.69880000000012</v>
      </c>
      <c r="K446" s="23">
        <f t="shared" si="20"/>
        <v>1057.2588000000001</v>
      </c>
    </row>
    <row r="447" spans="1:11" ht="93.75" x14ac:dyDescent="0.3">
      <c r="A447" s="19" t="s">
        <v>1166</v>
      </c>
      <c r="B447" s="20" t="s">
        <v>1167</v>
      </c>
      <c r="C447" s="20" t="s">
        <v>1139</v>
      </c>
      <c r="D447" s="20">
        <v>6005</v>
      </c>
      <c r="E447" s="20" t="s">
        <v>37</v>
      </c>
      <c r="F447" s="21">
        <v>2</v>
      </c>
      <c r="G447" s="23">
        <v>429.78</v>
      </c>
      <c r="H447" s="23">
        <v>859.56</v>
      </c>
      <c r="I447" s="22">
        <v>0.23</v>
      </c>
      <c r="J447" s="23">
        <f t="shared" si="21"/>
        <v>197.69880000000012</v>
      </c>
      <c r="K447" s="23">
        <f t="shared" ref="K447:K459" si="22">H447+H447*I447</f>
        <v>1057.2588000000001</v>
      </c>
    </row>
    <row r="448" spans="1:11" ht="93.75" x14ac:dyDescent="0.3">
      <c r="A448" s="19" t="s">
        <v>1168</v>
      </c>
      <c r="B448" s="20" t="s">
        <v>1169</v>
      </c>
      <c r="C448" s="20" t="s">
        <v>1139</v>
      </c>
      <c r="D448" s="20">
        <v>4957</v>
      </c>
      <c r="E448" s="20" t="s">
        <v>37</v>
      </c>
      <c r="F448" s="21">
        <v>2</v>
      </c>
      <c r="G448" s="23">
        <v>1022.4</v>
      </c>
      <c r="H448" s="23">
        <v>2044.8</v>
      </c>
      <c r="I448" s="22">
        <v>0.23</v>
      </c>
      <c r="J448" s="23">
        <f t="shared" si="21"/>
        <v>470.30399999999986</v>
      </c>
      <c r="K448" s="23">
        <f t="shared" si="22"/>
        <v>2515.1039999999998</v>
      </c>
    </row>
    <row r="449" spans="1:11" ht="93.75" x14ac:dyDescent="0.3">
      <c r="A449" s="19" t="s">
        <v>1170</v>
      </c>
      <c r="B449" s="20" t="s">
        <v>1171</v>
      </c>
      <c r="C449" s="20" t="s">
        <v>1139</v>
      </c>
      <c r="D449" s="20">
        <v>4953</v>
      </c>
      <c r="E449" s="20" t="s">
        <v>37</v>
      </c>
      <c r="F449" s="21">
        <v>2</v>
      </c>
      <c r="G449" s="23">
        <v>819.9</v>
      </c>
      <c r="H449" s="23">
        <v>1639.8</v>
      </c>
      <c r="I449" s="22">
        <v>0.23</v>
      </c>
      <c r="J449" s="23">
        <f t="shared" si="21"/>
        <v>377.154</v>
      </c>
      <c r="K449" s="23">
        <f t="shared" si="22"/>
        <v>2016.954</v>
      </c>
    </row>
    <row r="450" spans="1:11" ht="75" x14ac:dyDescent="0.3">
      <c r="A450" s="19" t="s">
        <v>1172</v>
      </c>
      <c r="B450" s="20" t="s">
        <v>1173</v>
      </c>
      <c r="C450" s="21" t="s">
        <v>1139</v>
      </c>
      <c r="D450" s="21">
        <v>5661</v>
      </c>
      <c r="E450" s="20" t="s">
        <v>37</v>
      </c>
      <c r="F450" s="21">
        <v>10</v>
      </c>
      <c r="G450" s="23">
        <v>372.84</v>
      </c>
      <c r="H450" s="23">
        <v>3728.3999999999996</v>
      </c>
      <c r="I450" s="22">
        <v>0.23</v>
      </c>
      <c r="J450" s="23">
        <f t="shared" si="21"/>
        <v>857.53200000000015</v>
      </c>
      <c r="K450" s="23">
        <f t="shared" si="22"/>
        <v>4585.9319999999998</v>
      </c>
    </row>
    <row r="451" spans="1:11" ht="93.75" x14ac:dyDescent="0.3">
      <c r="A451" s="19" t="s">
        <v>1174</v>
      </c>
      <c r="B451" s="20" t="s">
        <v>1175</v>
      </c>
      <c r="C451" s="20" t="s">
        <v>1139</v>
      </c>
      <c r="D451" s="20">
        <v>5666</v>
      </c>
      <c r="E451" s="20" t="s">
        <v>37</v>
      </c>
      <c r="F451" s="21">
        <v>10</v>
      </c>
      <c r="G451" s="23">
        <v>372.84</v>
      </c>
      <c r="H451" s="23">
        <v>3728.3999999999996</v>
      </c>
      <c r="I451" s="22">
        <v>0.23</v>
      </c>
      <c r="J451" s="23">
        <f t="shared" si="21"/>
        <v>857.53200000000015</v>
      </c>
      <c r="K451" s="23">
        <f t="shared" si="22"/>
        <v>4585.9319999999998</v>
      </c>
    </row>
    <row r="452" spans="1:11" ht="93.75" x14ac:dyDescent="0.3">
      <c r="A452" s="19" t="s">
        <v>1176</v>
      </c>
      <c r="B452" s="20" t="s">
        <v>1177</v>
      </c>
      <c r="C452" s="20" t="s">
        <v>1139</v>
      </c>
      <c r="D452" s="20">
        <v>5669</v>
      </c>
      <c r="E452" s="20" t="s">
        <v>37</v>
      </c>
      <c r="F452" s="21">
        <v>10</v>
      </c>
      <c r="G452" s="23">
        <v>403.26</v>
      </c>
      <c r="H452" s="23">
        <v>4032.6</v>
      </c>
      <c r="I452" s="22">
        <v>0.23</v>
      </c>
      <c r="J452" s="23">
        <f t="shared" si="21"/>
        <v>927.49800000000005</v>
      </c>
      <c r="K452" s="23">
        <f t="shared" si="22"/>
        <v>4960.098</v>
      </c>
    </row>
    <row r="453" spans="1:11" ht="93.75" x14ac:dyDescent="0.3">
      <c r="A453" s="19" t="s">
        <v>1178</v>
      </c>
      <c r="B453" s="20" t="s">
        <v>1179</v>
      </c>
      <c r="C453" s="20" t="s">
        <v>1139</v>
      </c>
      <c r="D453" s="20">
        <v>5668</v>
      </c>
      <c r="E453" s="20" t="s">
        <v>37</v>
      </c>
      <c r="F453" s="21">
        <v>5</v>
      </c>
      <c r="G453" s="23">
        <v>403.26</v>
      </c>
      <c r="H453" s="23">
        <v>2016.3</v>
      </c>
      <c r="I453" s="22">
        <v>0.23</v>
      </c>
      <c r="J453" s="23">
        <f t="shared" si="21"/>
        <v>463.74900000000002</v>
      </c>
      <c r="K453" s="23">
        <f t="shared" si="22"/>
        <v>2480.049</v>
      </c>
    </row>
    <row r="454" spans="1:11" ht="131.25" x14ac:dyDescent="0.3">
      <c r="A454" s="19" t="s">
        <v>1180</v>
      </c>
      <c r="B454" s="20" t="s">
        <v>1181</v>
      </c>
      <c r="C454" s="20" t="s">
        <v>1139</v>
      </c>
      <c r="D454" s="20">
        <v>4046</v>
      </c>
      <c r="E454" s="20" t="s">
        <v>37</v>
      </c>
      <c r="F454" s="20">
        <v>10</v>
      </c>
      <c r="G454" s="23">
        <v>429.78</v>
      </c>
      <c r="H454" s="23">
        <v>4297.7999999999993</v>
      </c>
      <c r="I454" s="22">
        <v>0.23</v>
      </c>
      <c r="J454" s="23">
        <f t="shared" si="21"/>
        <v>988.49399999999969</v>
      </c>
      <c r="K454" s="23">
        <f t="shared" si="22"/>
        <v>5286.293999999999</v>
      </c>
    </row>
    <row r="455" spans="1:11" ht="93.75" x14ac:dyDescent="0.3">
      <c r="A455" s="19" t="s">
        <v>1182</v>
      </c>
      <c r="B455" s="20" t="s">
        <v>1183</v>
      </c>
      <c r="C455" s="20" t="s">
        <v>1139</v>
      </c>
      <c r="D455" s="20">
        <v>4044</v>
      </c>
      <c r="E455" s="20" t="s">
        <v>37</v>
      </c>
      <c r="F455" s="20">
        <v>10</v>
      </c>
      <c r="G455" s="23">
        <v>429.78</v>
      </c>
      <c r="H455" s="23">
        <v>4297.7999999999993</v>
      </c>
      <c r="I455" s="22">
        <v>0.23</v>
      </c>
      <c r="J455" s="23">
        <f t="shared" si="21"/>
        <v>988.49399999999969</v>
      </c>
      <c r="K455" s="23">
        <f t="shared" si="22"/>
        <v>5286.293999999999</v>
      </c>
    </row>
    <row r="456" spans="1:11" ht="93.75" x14ac:dyDescent="0.3">
      <c r="A456" s="19" t="s">
        <v>1184</v>
      </c>
      <c r="B456" s="20" t="s">
        <v>1185</v>
      </c>
      <c r="C456" s="20" t="s">
        <v>1139</v>
      </c>
      <c r="D456" s="20">
        <v>4042</v>
      </c>
      <c r="E456" s="20" t="s">
        <v>37</v>
      </c>
      <c r="F456" s="20">
        <v>10</v>
      </c>
      <c r="G456" s="23">
        <v>429.78</v>
      </c>
      <c r="H456" s="23">
        <v>4297.7999999999993</v>
      </c>
      <c r="I456" s="22">
        <v>0.23</v>
      </c>
      <c r="J456" s="23">
        <f t="shared" si="21"/>
        <v>988.49399999999969</v>
      </c>
      <c r="K456" s="23">
        <f t="shared" si="22"/>
        <v>5286.293999999999</v>
      </c>
    </row>
    <row r="457" spans="1:11" ht="93.75" x14ac:dyDescent="0.3">
      <c r="A457" s="19" t="s">
        <v>1186</v>
      </c>
      <c r="B457" s="20" t="s">
        <v>1187</v>
      </c>
      <c r="C457" s="21" t="s">
        <v>1139</v>
      </c>
      <c r="D457" s="21">
        <v>4048</v>
      </c>
      <c r="E457" s="20" t="s">
        <v>37</v>
      </c>
      <c r="F457" s="21">
        <v>5</v>
      </c>
      <c r="G457" s="23">
        <v>464.88</v>
      </c>
      <c r="H457" s="23">
        <v>2324.4</v>
      </c>
      <c r="I457" s="22">
        <v>0.23</v>
      </c>
      <c r="J457" s="23">
        <f t="shared" si="21"/>
        <v>534.61200000000008</v>
      </c>
      <c r="K457" s="23">
        <f t="shared" si="22"/>
        <v>2859.0120000000002</v>
      </c>
    </row>
    <row r="458" spans="1:11" ht="112.5" x14ac:dyDescent="0.3">
      <c r="A458" s="19" t="s">
        <v>1188</v>
      </c>
      <c r="B458" s="20" t="s">
        <v>1189</v>
      </c>
      <c r="C458" s="21" t="s">
        <v>1139</v>
      </c>
      <c r="D458" s="21">
        <v>4049</v>
      </c>
      <c r="E458" s="20" t="s">
        <v>37</v>
      </c>
      <c r="F458" s="21">
        <v>5</v>
      </c>
      <c r="G458" s="23">
        <v>464.88</v>
      </c>
      <c r="H458" s="23">
        <v>2324.4</v>
      </c>
      <c r="I458" s="22">
        <v>0.23</v>
      </c>
      <c r="J458" s="23">
        <f t="shared" si="21"/>
        <v>534.61200000000008</v>
      </c>
      <c r="K458" s="23">
        <f t="shared" si="22"/>
        <v>2859.0120000000002</v>
      </c>
    </row>
    <row r="459" spans="1:11" ht="37.5" x14ac:dyDescent="0.3">
      <c r="A459" s="19" t="s">
        <v>1190</v>
      </c>
      <c r="B459" s="20" t="s">
        <v>1191</v>
      </c>
      <c r="C459" s="21" t="s">
        <v>1139</v>
      </c>
      <c r="D459" s="21">
        <v>4041</v>
      </c>
      <c r="E459" s="20" t="s">
        <v>37</v>
      </c>
      <c r="F459" s="21">
        <v>10</v>
      </c>
      <c r="G459" s="23">
        <v>396.72</v>
      </c>
      <c r="H459" s="23">
        <v>3967.2000000000003</v>
      </c>
      <c r="I459" s="22">
        <v>0.23</v>
      </c>
      <c r="J459" s="23">
        <f t="shared" si="21"/>
        <v>912.45600000000059</v>
      </c>
      <c r="K459" s="23">
        <f t="shared" si="22"/>
        <v>4879.6560000000009</v>
      </c>
    </row>
    <row r="460" spans="1:11" ht="56.25" x14ac:dyDescent="0.3">
      <c r="A460" s="19" t="s">
        <v>1192</v>
      </c>
      <c r="B460" s="20" t="s">
        <v>1193</v>
      </c>
      <c r="C460" s="75" t="s">
        <v>1139</v>
      </c>
      <c r="D460" s="75" t="s">
        <v>1194</v>
      </c>
      <c r="E460" s="75" t="s">
        <v>37</v>
      </c>
      <c r="F460" s="74">
        <v>3</v>
      </c>
      <c r="G460" s="72">
        <v>783.9</v>
      </c>
      <c r="H460" s="72">
        <v>2351.6999999999998</v>
      </c>
      <c r="I460" s="73">
        <v>0.23</v>
      </c>
      <c r="J460" s="72">
        <f>K460-H460</f>
        <v>540.89100000000008</v>
      </c>
      <c r="K460" s="72">
        <f>H460+H460*I460</f>
        <v>2892.5909999999999</v>
      </c>
    </row>
    <row r="461" spans="1:11" ht="56.25" x14ac:dyDescent="0.3">
      <c r="A461" s="19" t="s">
        <v>1195</v>
      </c>
      <c r="B461" s="20" t="s">
        <v>1196</v>
      </c>
      <c r="C461" s="75"/>
      <c r="D461" s="75"/>
      <c r="E461" s="75"/>
      <c r="F461" s="74"/>
      <c r="G461" s="72"/>
      <c r="H461" s="72"/>
      <c r="I461" s="74"/>
      <c r="J461" s="72"/>
      <c r="K461" s="72"/>
    </row>
    <row r="462" spans="1:11" x14ac:dyDescent="0.3">
      <c r="A462" s="19" t="s">
        <v>1197</v>
      </c>
      <c r="B462" s="20" t="s">
        <v>1198</v>
      </c>
      <c r="C462" s="75"/>
      <c r="D462" s="75"/>
      <c r="E462" s="75"/>
      <c r="F462" s="74"/>
      <c r="G462" s="72"/>
      <c r="H462" s="72"/>
      <c r="I462" s="74"/>
      <c r="J462" s="72"/>
      <c r="K462" s="72"/>
    </row>
    <row r="463" spans="1:11" ht="56.25" x14ac:dyDescent="0.3">
      <c r="A463" s="19" t="s">
        <v>1199</v>
      </c>
      <c r="B463" s="20" t="s">
        <v>1200</v>
      </c>
      <c r="C463" s="20" t="s">
        <v>1139</v>
      </c>
      <c r="D463" s="20">
        <v>5484</v>
      </c>
      <c r="E463" s="20" t="s">
        <v>37</v>
      </c>
      <c r="F463" s="21">
        <v>4</v>
      </c>
      <c r="G463" s="23">
        <v>198</v>
      </c>
      <c r="H463" s="23">
        <v>792</v>
      </c>
      <c r="I463" s="22">
        <v>0.23</v>
      </c>
      <c r="J463" s="23">
        <f>K463-H463</f>
        <v>182.15999999999997</v>
      </c>
      <c r="K463" s="23">
        <f>H463+H463*I463</f>
        <v>974.16</v>
      </c>
    </row>
    <row r="464" spans="1:11" ht="56.25" x14ac:dyDescent="0.3">
      <c r="A464" s="19" t="s">
        <v>1201</v>
      </c>
      <c r="B464" s="20" t="s">
        <v>1202</v>
      </c>
      <c r="C464" s="20" t="s">
        <v>1139</v>
      </c>
      <c r="D464" s="21">
        <v>5480</v>
      </c>
      <c r="E464" s="20" t="s">
        <v>37</v>
      </c>
      <c r="F464" s="21">
        <v>2</v>
      </c>
      <c r="G464" s="23">
        <v>54</v>
      </c>
      <c r="H464" s="23">
        <v>108</v>
      </c>
      <c r="I464" s="22">
        <v>0.23</v>
      </c>
      <c r="J464" s="23">
        <f t="shared" ref="J464:J504" si="23">K464-H464</f>
        <v>24.840000000000003</v>
      </c>
      <c r="K464" s="23">
        <f t="shared" ref="K464:K504" si="24">H464+H464*I464</f>
        <v>132.84</v>
      </c>
    </row>
    <row r="465" spans="1:11" ht="56.25" x14ac:dyDescent="0.3">
      <c r="A465" s="19" t="s">
        <v>1203</v>
      </c>
      <c r="B465" s="20" t="s">
        <v>1204</v>
      </c>
      <c r="C465" s="21" t="s">
        <v>1139</v>
      </c>
      <c r="D465" s="20">
        <v>5703</v>
      </c>
      <c r="E465" s="20" t="s">
        <v>24</v>
      </c>
      <c r="F465" s="21">
        <v>4</v>
      </c>
      <c r="G465" s="23">
        <v>188.86</v>
      </c>
      <c r="H465" s="23">
        <v>755.44</v>
      </c>
      <c r="I465" s="22">
        <v>0.23</v>
      </c>
      <c r="J465" s="23">
        <f t="shared" si="23"/>
        <v>173.75120000000004</v>
      </c>
      <c r="K465" s="23">
        <f t="shared" si="24"/>
        <v>929.19120000000009</v>
      </c>
    </row>
    <row r="466" spans="1:11" ht="56.25" x14ac:dyDescent="0.3">
      <c r="A466" s="19" t="s">
        <v>1205</v>
      </c>
      <c r="B466" s="20" t="s">
        <v>1206</v>
      </c>
      <c r="C466" s="20" t="s">
        <v>1139</v>
      </c>
      <c r="D466" s="20">
        <v>5706</v>
      </c>
      <c r="E466" s="20" t="s">
        <v>24</v>
      </c>
      <c r="F466" s="21">
        <v>4</v>
      </c>
      <c r="G466" s="23">
        <v>188.86</v>
      </c>
      <c r="H466" s="23">
        <v>755.44</v>
      </c>
      <c r="I466" s="22">
        <v>0.23</v>
      </c>
      <c r="J466" s="23">
        <f t="shared" si="23"/>
        <v>173.75120000000004</v>
      </c>
      <c r="K466" s="23">
        <f t="shared" si="24"/>
        <v>929.19120000000009</v>
      </c>
    </row>
    <row r="467" spans="1:11" ht="56.25" x14ac:dyDescent="0.3">
      <c r="A467" s="19" t="s">
        <v>1207</v>
      </c>
      <c r="B467" s="20" t="s">
        <v>1208</v>
      </c>
      <c r="C467" s="20" t="s">
        <v>1139</v>
      </c>
      <c r="D467" s="20">
        <v>5704</v>
      </c>
      <c r="E467" s="20" t="s">
        <v>24</v>
      </c>
      <c r="F467" s="21">
        <v>4</v>
      </c>
      <c r="G467" s="23">
        <v>188.86</v>
      </c>
      <c r="H467" s="23">
        <v>755.44</v>
      </c>
      <c r="I467" s="22">
        <v>0.23</v>
      </c>
      <c r="J467" s="23">
        <f t="shared" si="23"/>
        <v>173.75120000000004</v>
      </c>
      <c r="K467" s="23">
        <f t="shared" si="24"/>
        <v>929.19120000000009</v>
      </c>
    </row>
    <row r="468" spans="1:11" ht="56.25" x14ac:dyDescent="0.3">
      <c r="A468" s="19" t="s">
        <v>1209</v>
      </c>
      <c r="B468" s="20" t="s">
        <v>1210</v>
      </c>
      <c r="C468" s="20" t="s">
        <v>1139</v>
      </c>
      <c r="D468" s="20">
        <v>5705</v>
      </c>
      <c r="E468" s="20" t="s">
        <v>24</v>
      </c>
      <c r="F468" s="21">
        <v>4</v>
      </c>
      <c r="G468" s="23">
        <v>188.86</v>
      </c>
      <c r="H468" s="23">
        <v>755.44</v>
      </c>
      <c r="I468" s="22">
        <v>0.23</v>
      </c>
      <c r="J468" s="23">
        <f t="shared" si="23"/>
        <v>173.75120000000004</v>
      </c>
      <c r="K468" s="23">
        <f t="shared" si="24"/>
        <v>929.19120000000009</v>
      </c>
    </row>
    <row r="469" spans="1:11" ht="243.75" x14ac:dyDescent="0.3">
      <c r="A469" s="19" t="s">
        <v>1211</v>
      </c>
      <c r="B469" s="20" t="s">
        <v>1212</v>
      </c>
      <c r="C469" s="20" t="s">
        <v>1139</v>
      </c>
      <c r="D469" s="20">
        <v>7905</v>
      </c>
      <c r="E469" s="20" t="s">
        <v>37</v>
      </c>
      <c r="F469" s="21">
        <v>5</v>
      </c>
      <c r="G469" s="23">
        <v>1416.48</v>
      </c>
      <c r="H469" s="23">
        <v>7082.4</v>
      </c>
      <c r="I469" s="22">
        <v>0.23</v>
      </c>
      <c r="J469" s="23">
        <f t="shared" si="23"/>
        <v>1628.9519999999993</v>
      </c>
      <c r="K469" s="23">
        <f t="shared" si="24"/>
        <v>8711.351999999999</v>
      </c>
    </row>
    <row r="470" spans="1:11" ht="37.5" x14ac:dyDescent="0.3">
      <c r="A470" s="19" t="s">
        <v>1213</v>
      </c>
      <c r="B470" s="20" t="s">
        <v>1214</v>
      </c>
      <c r="C470" s="21" t="s">
        <v>1215</v>
      </c>
      <c r="D470" s="21">
        <v>89011</v>
      </c>
      <c r="E470" s="20" t="s">
        <v>24</v>
      </c>
      <c r="F470" s="21">
        <v>2</v>
      </c>
      <c r="G470" s="23">
        <v>44.46</v>
      </c>
      <c r="H470" s="23">
        <v>88.92</v>
      </c>
      <c r="I470" s="22">
        <v>0.23</v>
      </c>
      <c r="J470" s="23">
        <f t="shared" si="23"/>
        <v>20.451599999999999</v>
      </c>
      <c r="K470" s="23">
        <f t="shared" si="24"/>
        <v>109.3716</v>
      </c>
    </row>
    <row r="471" spans="1:11" ht="37.5" x14ac:dyDescent="0.3">
      <c r="A471" s="19" t="s">
        <v>1216</v>
      </c>
      <c r="B471" s="20" t="s">
        <v>1217</v>
      </c>
      <c r="C471" s="20" t="s">
        <v>1215</v>
      </c>
      <c r="D471" s="20">
        <v>88011</v>
      </c>
      <c r="E471" s="20" t="s">
        <v>24</v>
      </c>
      <c r="F471" s="20">
        <v>50</v>
      </c>
      <c r="G471" s="23">
        <v>26.22</v>
      </c>
      <c r="H471" s="23">
        <v>1311</v>
      </c>
      <c r="I471" s="22">
        <v>0.23</v>
      </c>
      <c r="J471" s="23">
        <f t="shared" si="23"/>
        <v>301.52999999999997</v>
      </c>
      <c r="K471" s="23">
        <f t="shared" si="24"/>
        <v>1612.53</v>
      </c>
    </row>
    <row r="472" spans="1:11" ht="56.25" x14ac:dyDescent="0.3">
      <c r="A472" s="19" t="s">
        <v>1218</v>
      </c>
      <c r="B472" s="20" t="s">
        <v>1219</v>
      </c>
      <c r="C472" s="20" t="s">
        <v>1215</v>
      </c>
      <c r="D472" s="20">
        <v>81110</v>
      </c>
      <c r="E472" s="20" t="s">
        <v>24</v>
      </c>
      <c r="F472" s="20">
        <v>80</v>
      </c>
      <c r="G472" s="23">
        <v>32.74</v>
      </c>
      <c r="H472" s="23">
        <v>2619.2000000000003</v>
      </c>
      <c r="I472" s="22">
        <v>0.23</v>
      </c>
      <c r="J472" s="23">
        <f t="shared" si="23"/>
        <v>602.41600000000017</v>
      </c>
      <c r="K472" s="23">
        <f t="shared" si="24"/>
        <v>3221.6160000000004</v>
      </c>
    </row>
    <row r="473" spans="1:11" ht="56.25" x14ac:dyDescent="0.3">
      <c r="A473" s="19" t="s">
        <v>1220</v>
      </c>
      <c r="B473" s="20" t="s">
        <v>1221</v>
      </c>
      <c r="C473" s="20" t="s">
        <v>1215</v>
      </c>
      <c r="D473" s="20">
        <v>85110</v>
      </c>
      <c r="E473" s="20" t="s">
        <v>24</v>
      </c>
      <c r="F473" s="20">
        <v>80</v>
      </c>
      <c r="G473" s="23">
        <v>8.4499999999999993</v>
      </c>
      <c r="H473" s="23">
        <v>676</v>
      </c>
      <c r="I473" s="22">
        <v>0.23</v>
      </c>
      <c r="J473" s="23">
        <f t="shared" si="23"/>
        <v>155.48000000000002</v>
      </c>
      <c r="K473" s="23">
        <f t="shared" si="24"/>
        <v>831.48</v>
      </c>
    </row>
    <row r="474" spans="1:11" ht="56.25" x14ac:dyDescent="0.3">
      <c r="A474" s="19" t="s">
        <v>1222</v>
      </c>
      <c r="B474" s="20" t="s">
        <v>1223</v>
      </c>
      <c r="C474" s="21" t="s">
        <v>1215</v>
      </c>
      <c r="D474" s="21">
        <v>85410</v>
      </c>
      <c r="E474" s="20" t="s">
        <v>24</v>
      </c>
      <c r="F474" s="21">
        <v>2</v>
      </c>
      <c r="G474" s="23">
        <v>59.14</v>
      </c>
      <c r="H474" s="23">
        <v>118.28</v>
      </c>
      <c r="I474" s="22">
        <v>0.23</v>
      </c>
      <c r="J474" s="23">
        <f t="shared" si="23"/>
        <v>27.204399999999993</v>
      </c>
      <c r="K474" s="23">
        <f t="shared" si="24"/>
        <v>145.48439999999999</v>
      </c>
    </row>
    <row r="475" spans="1:11" ht="56.25" x14ac:dyDescent="0.3">
      <c r="A475" s="19" t="s">
        <v>1224</v>
      </c>
      <c r="B475" s="20" t="s">
        <v>1223</v>
      </c>
      <c r="C475" s="20" t="s">
        <v>1215</v>
      </c>
      <c r="D475" s="20">
        <v>83110</v>
      </c>
      <c r="E475" s="20" t="s">
        <v>24</v>
      </c>
      <c r="F475" s="20">
        <v>80</v>
      </c>
      <c r="G475" s="23">
        <v>24.29</v>
      </c>
      <c r="H475" s="23">
        <v>1943.1999999999998</v>
      </c>
      <c r="I475" s="22">
        <v>0.23</v>
      </c>
      <c r="J475" s="23">
        <f t="shared" si="23"/>
        <v>446.93600000000015</v>
      </c>
      <c r="K475" s="23">
        <f t="shared" si="24"/>
        <v>2390.136</v>
      </c>
    </row>
    <row r="476" spans="1:11" ht="75" x14ac:dyDescent="0.3">
      <c r="A476" s="19" t="s">
        <v>1225</v>
      </c>
      <c r="B476" s="20" t="s">
        <v>1226</v>
      </c>
      <c r="C476" s="20" t="s">
        <v>1215</v>
      </c>
      <c r="D476" s="20">
        <v>81410</v>
      </c>
      <c r="E476" s="20" t="s">
        <v>24</v>
      </c>
      <c r="F476" s="20">
        <v>50</v>
      </c>
      <c r="G476" s="23">
        <v>90</v>
      </c>
      <c r="H476" s="23">
        <v>4500</v>
      </c>
      <c r="I476" s="22">
        <v>0.23</v>
      </c>
      <c r="J476" s="23">
        <f t="shared" si="23"/>
        <v>1035</v>
      </c>
      <c r="K476" s="23">
        <f t="shared" si="24"/>
        <v>5535</v>
      </c>
    </row>
    <row r="477" spans="1:11" ht="56.25" x14ac:dyDescent="0.3">
      <c r="A477" s="19" t="s">
        <v>1227</v>
      </c>
      <c r="B477" s="20" t="s">
        <v>1228</v>
      </c>
      <c r="C477" s="20" t="s">
        <v>1215</v>
      </c>
      <c r="D477" s="20">
        <v>81710</v>
      </c>
      <c r="E477" s="20" t="s">
        <v>24</v>
      </c>
      <c r="F477" s="21">
        <v>80</v>
      </c>
      <c r="G477" s="23">
        <v>53.86</v>
      </c>
      <c r="H477" s="23">
        <v>4308.8</v>
      </c>
      <c r="I477" s="22">
        <v>0.23</v>
      </c>
      <c r="J477" s="23">
        <f t="shared" si="23"/>
        <v>991.02400000000034</v>
      </c>
      <c r="K477" s="23">
        <f t="shared" si="24"/>
        <v>5299.8240000000005</v>
      </c>
    </row>
    <row r="478" spans="1:11" ht="75" x14ac:dyDescent="0.3">
      <c r="A478" s="19" t="s">
        <v>1229</v>
      </c>
      <c r="B478" s="20" t="s">
        <v>1230</v>
      </c>
      <c r="C478" s="21" t="s">
        <v>1215</v>
      </c>
      <c r="D478" s="21">
        <v>81510</v>
      </c>
      <c r="E478" s="21" t="s">
        <v>24</v>
      </c>
      <c r="F478" s="21">
        <v>50</v>
      </c>
      <c r="G478" s="23">
        <v>36.76</v>
      </c>
      <c r="H478" s="23">
        <v>1838</v>
      </c>
      <c r="I478" s="22">
        <v>0.23</v>
      </c>
      <c r="J478" s="23">
        <f t="shared" si="23"/>
        <v>422.73999999999978</v>
      </c>
      <c r="K478" s="23">
        <f t="shared" si="24"/>
        <v>2260.7399999999998</v>
      </c>
    </row>
    <row r="479" spans="1:11" ht="56.25" x14ac:dyDescent="0.3">
      <c r="A479" s="19" t="s">
        <v>1231</v>
      </c>
      <c r="B479" s="20" t="s">
        <v>1232</v>
      </c>
      <c r="C479" s="20" t="s">
        <v>1215</v>
      </c>
      <c r="D479" s="20">
        <v>85710</v>
      </c>
      <c r="E479" s="21" t="s">
        <v>24</v>
      </c>
      <c r="F479" s="21">
        <v>50</v>
      </c>
      <c r="G479" s="23">
        <v>29.57</v>
      </c>
      <c r="H479" s="23">
        <v>1478.5</v>
      </c>
      <c r="I479" s="22">
        <v>0.23</v>
      </c>
      <c r="J479" s="23">
        <f t="shared" si="23"/>
        <v>340.05500000000006</v>
      </c>
      <c r="K479" s="23">
        <f t="shared" si="24"/>
        <v>1818.5550000000001</v>
      </c>
    </row>
    <row r="480" spans="1:11" ht="75" x14ac:dyDescent="0.3">
      <c r="A480" s="19" t="s">
        <v>1233</v>
      </c>
      <c r="B480" s="20" t="s">
        <v>1234</v>
      </c>
      <c r="C480" s="20" t="s">
        <v>1215</v>
      </c>
      <c r="D480" s="20">
        <v>85510</v>
      </c>
      <c r="E480" s="21" t="s">
        <v>24</v>
      </c>
      <c r="F480" s="21">
        <v>50</v>
      </c>
      <c r="G480" s="23">
        <v>25.34</v>
      </c>
      <c r="H480" s="23">
        <v>1267</v>
      </c>
      <c r="I480" s="22">
        <v>0.23</v>
      </c>
      <c r="J480" s="23">
        <f t="shared" si="23"/>
        <v>291.41000000000008</v>
      </c>
      <c r="K480" s="23">
        <f t="shared" si="24"/>
        <v>1558.41</v>
      </c>
    </row>
    <row r="481" spans="1:11" ht="56.25" x14ac:dyDescent="0.3">
      <c r="A481" s="19" t="s">
        <v>1235</v>
      </c>
      <c r="B481" s="20" t="s">
        <v>1236</v>
      </c>
      <c r="C481" s="20" t="s">
        <v>1215</v>
      </c>
      <c r="D481" s="20">
        <v>83410</v>
      </c>
      <c r="E481" s="21" t="s">
        <v>24</v>
      </c>
      <c r="F481" s="20">
        <v>50</v>
      </c>
      <c r="G481" s="23">
        <v>81.31</v>
      </c>
      <c r="H481" s="23">
        <v>4065.5</v>
      </c>
      <c r="I481" s="22">
        <v>0.23</v>
      </c>
      <c r="J481" s="23">
        <f t="shared" si="23"/>
        <v>935.06500000000051</v>
      </c>
      <c r="K481" s="23">
        <f t="shared" si="24"/>
        <v>5000.5650000000005</v>
      </c>
    </row>
    <row r="482" spans="1:11" ht="56.25" x14ac:dyDescent="0.3">
      <c r="A482" s="19" t="s">
        <v>1237</v>
      </c>
      <c r="B482" s="20" t="s">
        <v>1238</v>
      </c>
      <c r="C482" s="20" t="s">
        <v>1215</v>
      </c>
      <c r="D482" s="20">
        <v>83710</v>
      </c>
      <c r="E482" s="21" t="s">
        <v>24</v>
      </c>
      <c r="F482" s="21">
        <v>50</v>
      </c>
      <c r="G482" s="23">
        <v>38.020000000000003</v>
      </c>
      <c r="H482" s="23">
        <v>1901.0000000000002</v>
      </c>
      <c r="I482" s="22">
        <v>0.23</v>
      </c>
      <c r="J482" s="23">
        <f t="shared" si="23"/>
        <v>437.23000000000025</v>
      </c>
      <c r="K482" s="23">
        <f t="shared" si="24"/>
        <v>2338.2300000000005</v>
      </c>
    </row>
    <row r="483" spans="1:11" ht="75" x14ac:dyDescent="0.3">
      <c r="A483" s="19" t="s">
        <v>1239</v>
      </c>
      <c r="B483" s="20" t="s">
        <v>1240</v>
      </c>
      <c r="C483" s="21" t="s">
        <v>1215</v>
      </c>
      <c r="D483" s="21">
        <v>83510</v>
      </c>
      <c r="E483" s="21" t="s">
        <v>24</v>
      </c>
      <c r="F483" s="21">
        <v>50</v>
      </c>
      <c r="G483" s="23">
        <v>32.74</v>
      </c>
      <c r="H483" s="23">
        <v>1637</v>
      </c>
      <c r="I483" s="22">
        <v>0.23</v>
      </c>
      <c r="J483" s="23">
        <f t="shared" si="23"/>
        <v>376.51</v>
      </c>
      <c r="K483" s="23">
        <f t="shared" si="24"/>
        <v>2013.51</v>
      </c>
    </row>
    <row r="484" spans="1:11" ht="56.25" x14ac:dyDescent="0.3">
      <c r="A484" s="19" t="s">
        <v>1241</v>
      </c>
      <c r="B484" s="20" t="s">
        <v>1242</v>
      </c>
      <c r="C484" s="20" t="s">
        <v>1215</v>
      </c>
      <c r="D484" s="20">
        <v>84110</v>
      </c>
      <c r="E484" s="21" t="s">
        <v>24</v>
      </c>
      <c r="F484" s="21">
        <v>10</v>
      </c>
      <c r="G484" s="23">
        <v>32.74</v>
      </c>
      <c r="H484" s="23">
        <v>327.40000000000003</v>
      </c>
      <c r="I484" s="22">
        <v>0.23</v>
      </c>
      <c r="J484" s="23">
        <f t="shared" si="23"/>
        <v>75.302000000000021</v>
      </c>
      <c r="K484" s="23">
        <f t="shared" si="24"/>
        <v>402.70200000000006</v>
      </c>
    </row>
    <row r="485" spans="1:11" ht="56.25" x14ac:dyDescent="0.3">
      <c r="A485" s="19" t="s">
        <v>1243</v>
      </c>
      <c r="B485" s="20" t="s">
        <v>1244</v>
      </c>
      <c r="C485" s="20" t="s">
        <v>1215</v>
      </c>
      <c r="D485" s="20">
        <v>84410</v>
      </c>
      <c r="E485" s="21" t="s">
        <v>24</v>
      </c>
      <c r="F485" s="20">
        <v>50</v>
      </c>
      <c r="G485" s="23">
        <v>42.24</v>
      </c>
      <c r="H485" s="23">
        <v>2112</v>
      </c>
      <c r="I485" s="22">
        <v>0.23</v>
      </c>
      <c r="J485" s="23">
        <f t="shared" si="23"/>
        <v>485.76000000000022</v>
      </c>
      <c r="K485" s="23">
        <f t="shared" si="24"/>
        <v>2597.7600000000002</v>
      </c>
    </row>
    <row r="486" spans="1:11" ht="56.25" x14ac:dyDescent="0.3">
      <c r="A486" s="19" t="s">
        <v>1245</v>
      </c>
      <c r="B486" s="20" t="s">
        <v>1246</v>
      </c>
      <c r="C486" s="20" t="s">
        <v>1215</v>
      </c>
      <c r="D486" s="20">
        <v>84710</v>
      </c>
      <c r="E486" s="21" t="s">
        <v>24</v>
      </c>
      <c r="F486" s="21">
        <v>50</v>
      </c>
      <c r="G486" s="23">
        <v>50.69</v>
      </c>
      <c r="H486" s="23">
        <v>2534.5</v>
      </c>
      <c r="I486" s="22">
        <v>0.23</v>
      </c>
      <c r="J486" s="23">
        <f t="shared" si="23"/>
        <v>582.93499999999995</v>
      </c>
      <c r="K486" s="23">
        <f t="shared" si="24"/>
        <v>3117.4349999999999</v>
      </c>
    </row>
    <row r="487" spans="1:11" ht="75" x14ac:dyDescent="0.3">
      <c r="A487" s="19" t="s">
        <v>1247</v>
      </c>
      <c r="B487" s="20" t="s">
        <v>1248</v>
      </c>
      <c r="C487" s="21" t="s">
        <v>1215</v>
      </c>
      <c r="D487" s="21">
        <v>84510</v>
      </c>
      <c r="E487" s="21" t="s">
        <v>24</v>
      </c>
      <c r="F487" s="21">
        <v>50</v>
      </c>
      <c r="G487" s="23">
        <v>37.090000000000003</v>
      </c>
      <c r="H487" s="23">
        <v>1854.5000000000002</v>
      </c>
      <c r="I487" s="22">
        <v>0.23</v>
      </c>
      <c r="J487" s="23">
        <f t="shared" si="23"/>
        <v>426.53500000000008</v>
      </c>
      <c r="K487" s="23">
        <f t="shared" si="24"/>
        <v>2281.0350000000003</v>
      </c>
    </row>
    <row r="488" spans="1:11" ht="75" x14ac:dyDescent="0.3">
      <c r="A488" s="19" t="s">
        <v>1249</v>
      </c>
      <c r="B488" s="20" t="s">
        <v>1250</v>
      </c>
      <c r="C488" s="20" t="s">
        <v>1251</v>
      </c>
      <c r="D488" s="20">
        <v>81240</v>
      </c>
      <c r="E488" s="21" t="s">
        <v>24</v>
      </c>
      <c r="F488" s="21">
        <v>2</v>
      </c>
      <c r="G488" s="23">
        <v>190.08</v>
      </c>
      <c r="H488" s="23">
        <v>380.16</v>
      </c>
      <c r="I488" s="22">
        <v>0.23</v>
      </c>
      <c r="J488" s="23">
        <f t="shared" si="23"/>
        <v>87.436800000000005</v>
      </c>
      <c r="K488" s="23">
        <f t="shared" si="24"/>
        <v>467.59680000000003</v>
      </c>
    </row>
    <row r="489" spans="1:11" s="18" customFormat="1" ht="75" x14ac:dyDescent="0.3">
      <c r="A489" s="13" t="s">
        <v>1252</v>
      </c>
      <c r="B489" s="14" t="s">
        <v>1253</v>
      </c>
      <c r="C489" s="14" t="s">
        <v>1251</v>
      </c>
      <c r="D489" s="14">
        <v>85240</v>
      </c>
      <c r="E489" s="15" t="s">
        <v>24</v>
      </c>
      <c r="F489" s="15">
        <v>2</v>
      </c>
      <c r="G489" s="23">
        <v>126</v>
      </c>
      <c r="H489" s="23">
        <v>252</v>
      </c>
      <c r="I489" s="17">
        <v>0.08</v>
      </c>
      <c r="J489" s="23">
        <f t="shared" si="23"/>
        <v>20.160000000000025</v>
      </c>
      <c r="K489" s="23">
        <f t="shared" si="24"/>
        <v>272.16000000000003</v>
      </c>
    </row>
    <row r="490" spans="1:11" s="18" customFormat="1" ht="75" x14ac:dyDescent="0.3">
      <c r="A490" s="13" t="s">
        <v>1254</v>
      </c>
      <c r="B490" s="14" t="s">
        <v>1255</v>
      </c>
      <c r="C490" s="14" t="s">
        <v>1251</v>
      </c>
      <c r="D490" s="14">
        <v>83240</v>
      </c>
      <c r="E490" s="15" t="s">
        <v>24</v>
      </c>
      <c r="F490" s="15">
        <v>2</v>
      </c>
      <c r="G490" s="23">
        <v>192</v>
      </c>
      <c r="H490" s="23">
        <v>384</v>
      </c>
      <c r="I490" s="17">
        <v>0.23</v>
      </c>
      <c r="J490" s="23">
        <f t="shared" si="23"/>
        <v>88.32</v>
      </c>
      <c r="K490" s="23">
        <f t="shared" si="24"/>
        <v>472.32</v>
      </c>
    </row>
    <row r="491" spans="1:11" s="18" customFormat="1" ht="93.75" x14ac:dyDescent="0.3">
      <c r="A491" s="13" t="s">
        <v>1256</v>
      </c>
      <c r="B491" s="14" t="s">
        <v>1257</v>
      </c>
      <c r="C491" s="14" t="s">
        <v>393</v>
      </c>
      <c r="D491" s="14" t="s">
        <v>1258</v>
      </c>
      <c r="E491" s="14" t="s">
        <v>24</v>
      </c>
      <c r="F491" s="15">
        <v>20</v>
      </c>
      <c r="G491" s="23">
        <v>14.4</v>
      </c>
      <c r="H491" s="23">
        <v>288</v>
      </c>
      <c r="I491" s="17">
        <v>0.23</v>
      </c>
      <c r="J491" s="23">
        <f t="shared" si="23"/>
        <v>66.240000000000009</v>
      </c>
      <c r="K491" s="23">
        <f t="shared" si="24"/>
        <v>354.24</v>
      </c>
    </row>
    <row r="492" spans="1:11" ht="75" x14ac:dyDescent="0.3">
      <c r="A492" s="19" t="s">
        <v>1259</v>
      </c>
      <c r="B492" s="20" t="s">
        <v>1260</v>
      </c>
      <c r="C492" s="20" t="s">
        <v>393</v>
      </c>
      <c r="D492" s="20" t="s">
        <v>1261</v>
      </c>
      <c r="E492" s="20" t="s">
        <v>24</v>
      </c>
      <c r="F492" s="21">
        <v>2</v>
      </c>
      <c r="G492" s="23">
        <v>6.38</v>
      </c>
      <c r="H492" s="23">
        <v>12.76</v>
      </c>
      <c r="I492" s="17">
        <v>0.23</v>
      </c>
      <c r="J492" s="23">
        <f t="shared" si="23"/>
        <v>2.934800000000001</v>
      </c>
      <c r="K492" s="23">
        <f t="shared" si="24"/>
        <v>15.694800000000001</v>
      </c>
    </row>
    <row r="493" spans="1:11" ht="75" x14ac:dyDescent="0.3">
      <c r="A493" s="19" t="s">
        <v>1262</v>
      </c>
      <c r="B493" s="20" t="s">
        <v>1263</v>
      </c>
      <c r="C493" s="20" t="s">
        <v>393</v>
      </c>
      <c r="D493" s="20" t="s">
        <v>1264</v>
      </c>
      <c r="E493" s="20" t="s">
        <v>24</v>
      </c>
      <c r="F493" s="21">
        <v>2</v>
      </c>
      <c r="G493" s="23">
        <v>10.71</v>
      </c>
      <c r="H493" s="23">
        <v>21.42</v>
      </c>
      <c r="I493" s="17">
        <v>0.23</v>
      </c>
      <c r="J493" s="23">
        <f t="shared" si="23"/>
        <v>4.9266000000000005</v>
      </c>
      <c r="K493" s="23">
        <f t="shared" si="24"/>
        <v>26.346600000000002</v>
      </c>
    </row>
    <row r="494" spans="1:11" ht="131.25" x14ac:dyDescent="0.3">
      <c r="A494" s="19" t="s">
        <v>1265</v>
      </c>
      <c r="B494" s="20" t="s">
        <v>1266</v>
      </c>
      <c r="C494" s="20" t="s">
        <v>249</v>
      </c>
      <c r="D494" s="20" t="s">
        <v>1267</v>
      </c>
      <c r="E494" s="20" t="s">
        <v>24</v>
      </c>
      <c r="F494" s="21">
        <v>5</v>
      </c>
      <c r="G494" s="23">
        <v>39.409999999999997</v>
      </c>
      <c r="H494" s="23">
        <v>197.04999999999998</v>
      </c>
      <c r="I494" s="17">
        <v>0.23</v>
      </c>
      <c r="J494" s="23">
        <f t="shared" si="23"/>
        <v>45.321499999999986</v>
      </c>
      <c r="K494" s="23">
        <f t="shared" si="24"/>
        <v>242.37149999999997</v>
      </c>
    </row>
    <row r="495" spans="1:11" ht="93.75" x14ac:dyDescent="0.3">
      <c r="A495" s="19" t="s">
        <v>1268</v>
      </c>
      <c r="B495" s="20" t="s">
        <v>1269</v>
      </c>
      <c r="C495" s="20" t="s">
        <v>249</v>
      </c>
      <c r="D495" s="20" t="s">
        <v>1270</v>
      </c>
      <c r="E495" s="20" t="s">
        <v>24</v>
      </c>
      <c r="F495" s="21">
        <v>5</v>
      </c>
      <c r="G495" s="23">
        <v>27.8</v>
      </c>
      <c r="H495" s="23">
        <v>139</v>
      </c>
      <c r="I495" s="17">
        <v>0.23</v>
      </c>
      <c r="J495" s="23">
        <f t="shared" si="23"/>
        <v>31.97</v>
      </c>
      <c r="K495" s="23">
        <f t="shared" si="24"/>
        <v>170.97</v>
      </c>
    </row>
    <row r="496" spans="1:11" ht="75" x14ac:dyDescent="0.3">
      <c r="A496" s="19" t="s">
        <v>1271</v>
      </c>
      <c r="B496" s="20" t="s">
        <v>1272</v>
      </c>
      <c r="C496" s="20" t="s">
        <v>1273</v>
      </c>
      <c r="D496" s="20" t="s">
        <v>1274</v>
      </c>
      <c r="E496" s="20" t="s">
        <v>1275</v>
      </c>
      <c r="F496" s="21">
        <v>1</v>
      </c>
      <c r="G496" s="23">
        <v>190.8</v>
      </c>
      <c r="H496" s="23">
        <v>190.8</v>
      </c>
      <c r="I496" s="22">
        <v>0.08</v>
      </c>
      <c r="J496" s="23">
        <f t="shared" si="23"/>
        <v>15.26400000000001</v>
      </c>
      <c r="K496" s="23">
        <f t="shared" si="24"/>
        <v>206.06400000000002</v>
      </c>
    </row>
    <row r="497" spans="1:11" s="18" customFormat="1" ht="75" x14ac:dyDescent="0.3">
      <c r="A497" s="13" t="s">
        <v>1276</v>
      </c>
      <c r="B497" s="14" t="s">
        <v>1277</v>
      </c>
      <c r="C497" s="14" t="s">
        <v>1273</v>
      </c>
      <c r="D497" s="14" t="s">
        <v>1278</v>
      </c>
      <c r="E497" s="14" t="s">
        <v>1275</v>
      </c>
      <c r="F497" s="15">
        <v>1</v>
      </c>
      <c r="G497" s="23">
        <v>190.8</v>
      </c>
      <c r="H497" s="23">
        <v>190.8</v>
      </c>
      <c r="I497" s="17">
        <v>0.08</v>
      </c>
      <c r="J497" s="23">
        <f t="shared" si="23"/>
        <v>15.26400000000001</v>
      </c>
      <c r="K497" s="23">
        <f t="shared" si="24"/>
        <v>206.06400000000002</v>
      </c>
    </row>
    <row r="498" spans="1:11" ht="75" x14ac:dyDescent="0.3">
      <c r="A498" s="19" t="s">
        <v>1279</v>
      </c>
      <c r="B498" s="20" t="s">
        <v>1280</v>
      </c>
      <c r="C498" s="20" t="s">
        <v>1273</v>
      </c>
      <c r="D498" s="20" t="s">
        <v>1281</v>
      </c>
      <c r="E498" s="20" t="s">
        <v>1282</v>
      </c>
      <c r="F498" s="21">
        <v>1</v>
      </c>
      <c r="G498" s="23">
        <v>135.82</v>
      </c>
      <c r="H498" s="23">
        <v>135.82</v>
      </c>
      <c r="I498" s="22">
        <v>0.08</v>
      </c>
      <c r="J498" s="23">
        <f t="shared" si="23"/>
        <v>10.865600000000001</v>
      </c>
      <c r="K498" s="23">
        <f t="shared" si="24"/>
        <v>146.68559999999999</v>
      </c>
    </row>
    <row r="499" spans="1:11" ht="75" x14ac:dyDescent="0.3">
      <c r="A499" s="19" t="s">
        <v>1283</v>
      </c>
      <c r="B499" s="20" t="s">
        <v>1284</v>
      </c>
      <c r="C499" s="20" t="s">
        <v>1273</v>
      </c>
      <c r="D499" s="20" t="s">
        <v>1285</v>
      </c>
      <c r="E499" s="20" t="s">
        <v>1275</v>
      </c>
      <c r="F499" s="21">
        <v>1</v>
      </c>
      <c r="G499" s="23">
        <v>190.8</v>
      </c>
      <c r="H499" s="23">
        <v>190.8</v>
      </c>
      <c r="I499" s="22">
        <v>0.08</v>
      </c>
      <c r="J499" s="23">
        <f t="shared" si="23"/>
        <v>15.26400000000001</v>
      </c>
      <c r="K499" s="23">
        <f t="shared" si="24"/>
        <v>206.06400000000002</v>
      </c>
    </row>
    <row r="500" spans="1:11" ht="75" x14ac:dyDescent="0.3">
      <c r="A500" s="19" t="s">
        <v>1286</v>
      </c>
      <c r="B500" s="20" t="s">
        <v>1287</v>
      </c>
      <c r="C500" s="20" t="s">
        <v>1273</v>
      </c>
      <c r="D500" s="20" t="s">
        <v>1288</v>
      </c>
      <c r="E500" s="20" t="s">
        <v>1275</v>
      </c>
      <c r="F500" s="21">
        <v>1</v>
      </c>
      <c r="G500" s="23">
        <v>190.8</v>
      </c>
      <c r="H500" s="23">
        <v>190.8</v>
      </c>
      <c r="I500" s="22">
        <v>0.08</v>
      </c>
      <c r="J500" s="23">
        <f t="shared" si="23"/>
        <v>15.26400000000001</v>
      </c>
      <c r="K500" s="23">
        <f t="shared" si="24"/>
        <v>206.06400000000002</v>
      </c>
    </row>
    <row r="501" spans="1:11" ht="56.25" x14ac:dyDescent="0.3">
      <c r="A501" s="19" t="s">
        <v>1289</v>
      </c>
      <c r="B501" s="20" t="s">
        <v>1290</v>
      </c>
      <c r="C501" s="20" t="s">
        <v>74</v>
      </c>
      <c r="D501" s="20" t="s">
        <v>1291</v>
      </c>
      <c r="E501" s="20" t="s">
        <v>140</v>
      </c>
      <c r="F501" s="21">
        <v>1</v>
      </c>
      <c r="G501" s="23">
        <v>225</v>
      </c>
      <c r="H501" s="23">
        <v>225</v>
      </c>
      <c r="I501" s="22">
        <v>0.23</v>
      </c>
      <c r="J501" s="23">
        <f t="shared" si="23"/>
        <v>51.75</v>
      </c>
      <c r="K501" s="23">
        <f t="shared" si="24"/>
        <v>276.75</v>
      </c>
    </row>
    <row r="502" spans="1:11" ht="56.25" x14ac:dyDescent="0.3">
      <c r="A502" s="19" t="s">
        <v>1292</v>
      </c>
      <c r="B502" s="20" t="s">
        <v>1293</v>
      </c>
      <c r="C502" s="20" t="s">
        <v>74</v>
      </c>
      <c r="D502" s="20" t="s">
        <v>1294</v>
      </c>
      <c r="E502" s="20" t="s">
        <v>140</v>
      </c>
      <c r="F502" s="21">
        <v>1</v>
      </c>
      <c r="G502" s="23">
        <v>225</v>
      </c>
      <c r="H502" s="23">
        <v>225</v>
      </c>
      <c r="I502" s="22">
        <v>0.23</v>
      </c>
      <c r="J502" s="23">
        <f t="shared" si="23"/>
        <v>51.75</v>
      </c>
      <c r="K502" s="23">
        <f t="shared" si="24"/>
        <v>276.75</v>
      </c>
    </row>
    <row r="503" spans="1:11" ht="56.25" x14ac:dyDescent="0.3">
      <c r="A503" s="19" t="s">
        <v>1295</v>
      </c>
      <c r="B503" s="20" t="s">
        <v>1296</v>
      </c>
      <c r="C503" s="20" t="s">
        <v>74</v>
      </c>
      <c r="D503" s="20" t="s">
        <v>1297</v>
      </c>
      <c r="E503" s="20" t="s">
        <v>140</v>
      </c>
      <c r="F503" s="21">
        <v>1</v>
      </c>
      <c r="G503" s="23">
        <v>243</v>
      </c>
      <c r="H503" s="23">
        <v>243</v>
      </c>
      <c r="I503" s="22">
        <v>0.23</v>
      </c>
      <c r="J503" s="23">
        <f t="shared" si="23"/>
        <v>55.889999999999986</v>
      </c>
      <c r="K503" s="23">
        <f t="shared" si="24"/>
        <v>298.89</v>
      </c>
    </row>
    <row r="504" spans="1:11" ht="56.25" x14ac:dyDescent="0.3">
      <c r="A504" s="19" t="s">
        <v>1298</v>
      </c>
      <c r="B504" s="20" t="s">
        <v>1299</v>
      </c>
      <c r="C504" s="20" t="s">
        <v>74</v>
      </c>
      <c r="D504" s="20" t="s">
        <v>1300</v>
      </c>
      <c r="E504" s="20" t="s">
        <v>24</v>
      </c>
      <c r="F504" s="21">
        <v>1</v>
      </c>
      <c r="G504" s="23">
        <v>40.32</v>
      </c>
      <c r="H504" s="23">
        <v>40.32</v>
      </c>
      <c r="I504" s="22">
        <v>0.23</v>
      </c>
      <c r="J504" s="23">
        <f t="shared" si="23"/>
        <v>9.2736000000000018</v>
      </c>
      <c r="K504" s="23">
        <f t="shared" si="24"/>
        <v>49.593600000000002</v>
      </c>
    </row>
    <row r="505" spans="1:11" s="18" customFormat="1" ht="93.75" x14ac:dyDescent="0.3">
      <c r="A505" s="13" t="s">
        <v>1301</v>
      </c>
      <c r="B505" s="14" t="s">
        <v>1302</v>
      </c>
      <c r="C505" s="76" t="s">
        <v>1303</v>
      </c>
      <c r="D505" s="76" t="s">
        <v>1304</v>
      </c>
      <c r="E505" s="76" t="s">
        <v>37</v>
      </c>
      <c r="F505" s="77">
        <v>1</v>
      </c>
      <c r="G505" s="78">
        <v>3780</v>
      </c>
      <c r="H505" s="78">
        <v>3780</v>
      </c>
      <c r="I505" s="79">
        <v>0.23</v>
      </c>
      <c r="J505" s="78">
        <f>K505-H505</f>
        <v>869.39999999999964</v>
      </c>
      <c r="K505" s="78">
        <f>H505+H505*I505</f>
        <v>4649.3999999999996</v>
      </c>
    </row>
    <row r="506" spans="1:11" s="18" customFormat="1" x14ac:dyDescent="0.3">
      <c r="A506" s="13" t="s">
        <v>1305</v>
      </c>
      <c r="B506" s="14" t="s">
        <v>1306</v>
      </c>
      <c r="C506" s="76"/>
      <c r="D506" s="76"/>
      <c r="E506" s="76"/>
      <c r="F506" s="77"/>
      <c r="G506" s="78"/>
      <c r="H506" s="78"/>
      <c r="I506" s="77"/>
      <c r="J506" s="78"/>
      <c r="K506" s="78"/>
    </row>
    <row r="507" spans="1:11" s="18" customFormat="1" ht="75" x14ac:dyDescent="0.3">
      <c r="A507" s="13" t="s">
        <v>1307</v>
      </c>
      <c r="B507" s="14" t="s">
        <v>1308</v>
      </c>
      <c r="C507" s="14" t="s">
        <v>1303</v>
      </c>
      <c r="D507" s="14" t="s">
        <v>1309</v>
      </c>
      <c r="E507" s="14" t="s">
        <v>37</v>
      </c>
      <c r="F507" s="15">
        <v>1</v>
      </c>
      <c r="G507" s="16">
        <v>3780</v>
      </c>
      <c r="H507" s="16">
        <v>3780</v>
      </c>
      <c r="I507" s="17">
        <v>0.23</v>
      </c>
      <c r="J507" s="16">
        <f>K507-H507</f>
        <v>869.39999999999964</v>
      </c>
      <c r="K507" s="16">
        <f>H507+H507*I507</f>
        <v>4649.3999999999996</v>
      </c>
    </row>
    <row r="508" spans="1:11" s="18" customFormat="1" ht="56.25" x14ac:dyDescent="0.3">
      <c r="A508" s="13" t="s">
        <v>1310</v>
      </c>
      <c r="B508" s="14" t="s">
        <v>1311</v>
      </c>
      <c r="C508" s="14" t="s">
        <v>1303</v>
      </c>
      <c r="D508" s="14" t="s">
        <v>1312</v>
      </c>
      <c r="E508" s="14" t="s">
        <v>37</v>
      </c>
      <c r="F508" s="15">
        <v>1</v>
      </c>
      <c r="G508" s="16">
        <v>3780</v>
      </c>
      <c r="H508" s="16">
        <v>3780</v>
      </c>
      <c r="I508" s="17">
        <v>0.23</v>
      </c>
      <c r="J508" s="16">
        <f t="shared" ref="J508:J571" si="25">K508-H508</f>
        <v>869.39999999999964</v>
      </c>
      <c r="K508" s="16">
        <f t="shared" ref="K508:K571" si="26">H508+H508*I508</f>
        <v>4649.3999999999996</v>
      </c>
    </row>
    <row r="509" spans="1:11" ht="93.75" x14ac:dyDescent="0.3">
      <c r="A509" s="19" t="s">
        <v>1313</v>
      </c>
      <c r="B509" s="26" t="s">
        <v>1314</v>
      </c>
      <c r="C509" s="26" t="s">
        <v>40</v>
      </c>
      <c r="D509" s="26">
        <v>9000809</v>
      </c>
      <c r="E509" s="26" t="s">
        <v>37</v>
      </c>
      <c r="F509" s="27">
        <v>400</v>
      </c>
      <c r="G509" s="16">
        <v>9.0500000000000007</v>
      </c>
      <c r="H509" s="16">
        <v>3620.0000000000005</v>
      </c>
      <c r="I509" s="22">
        <v>0.08</v>
      </c>
      <c r="J509" s="16">
        <f t="shared" si="25"/>
        <v>289.59999999999991</v>
      </c>
      <c r="K509" s="16">
        <f t="shared" si="26"/>
        <v>3909.6000000000004</v>
      </c>
    </row>
    <row r="510" spans="1:11" ht="112.5" x14ac:dyDescent="0.3">
      <c r="A510" s="19" t="s">
        <v>1315</v>
      </c>
      <c r="B510" s="26" t="s">
        <v>1316</v>
      </c>
      <c r="C510" s="26" t="s">
        <v>40</v>
      </c>
      <c r="D510" s="26">
        <v>127742</v>
      </c>
      <c r="E510" s="26" t="s">
        <v>37</v>
      </c>
      <c r="F510" s="27">
        <v>200</v>
      </c>
      <c r="G510" s="16">
        <v>6.23</v>
      </c>
      <c r="H510" s="16">
        <v>1246</v>
      </c>
      <c r="I510" s="22">
        <v>0.23</v>
      </c>
      <c r="J510" s="16">
        <f t="shared" si="25"/>
        <v>286.57999999999993</v>
      </c>
      <c r="K510" s="16">
        <f t="shared" si="26"/>
        <v>1532.58</v>
      </c>
    </row>
    <row r="511" spans="1:11" ht="75" x14ac:dyDescent="0.3">
      <c r="A511" s="19" t="s">
        <v>1317</v>
      </c>
      <c r="B511" s="26" t="s">
        <v>1318</v>
      </c>
      <c r="C511" s="26" t="s">
        <v>74</v>
      </c>
      <c r="D511" s="26" t="s">
        <v>1319</v>
      </c>
      <c r="E511" s="26" t="s">
        <v>37</v>
      </c>
      <c r="F511" s="27">
        <v>15</v>
      </c>
      <c r="G511" s="16">
        <v>22.8</v>
      </c>
      <c r="H511" s="16">
        <v>342</v>
      </c>
      <c r="I511" s="22">
        <v>0.23</v>
      </c>
      <c r="J511" s="16">
        <f t="shared" si="25"/>
        <v>78.659999999999968</v>
      </c>
      <c r="K511" s="16">
        <f t="shared" si="26"/>
        <v>420.65999999999997</v>
      </c>
    </row>
    <row r="512" spans="1:11" ht="93.75" x14ac:dyDescent="0.3">
      <c r="A512" s="19" t="s">
        <v>1320</v>
      </c>
      <c r="B512" s="28" t="s">
        <v>1321</v>
      </c>
      <c r="C512" s="28" t="s">
        <v>1322</v>
      </c>
      <c r="D512" s="28">
        <v>9880939</v>
      </c>
      <c r="E512" s="28" t="s">
        <v>37</v>
      </c>
      <c r="F512" s="29">
        <v>1</v>
      </c>
      <c r="G512" s="16">
        <v>223.51</v>
      </c>
      <c r="H512" s="16">
        <v>223.51</v>
      </c>
      <c r="I512" s="30">
        <v>0.23</v>
      </c>
      <c r="J512" s="16">
        <f t="shared" si="25"/>
        <v>51.407300000000021</v>
      </c>
      <c r="K512" s="16">
        <f t="shared" si="26"/>
        <v>274.91730000000001</v>
      </c>
    </row>
    <row r="513" spans="1:11" ht="37.5" x14ac:dyDescent="0.3">
      <c r="A513" s="19" t="s">
        <v>1323</v>
      </c>
      <c r="B513" s="28" t="s">
        <v>1324</v>
      </c>
      <c r="C513" s="28" t="s">
        <v>1322</v>
      </c>
      <c r="D513" s="28">
        <v>9882104</v>
      </c>
      <c r="E513" s="28" t="s">
        <v>37</v>
      </c>
      <c r="F513" s="29">
        <v>60</v>
      </c>
      <c r="G513" s="16">
        <v>6.31</v>
      </c>
      <c r="H513" s="16">
        <v>378.59999999999997</v>
      </c>
      <c r="I513" s="22">
        <v>0.23</v>
      </c>
      <c r="J513" s="16">
        <f t="shared" si="25"/>
        <v>87.078000000000031</v>
      </c>
      <c r="K513" s="16">
        <f t="shared" si="26"/>
        <v>465.678</v>
      </c>
    </row>
    <row r="514" spans="1:11" ht="56.25" x14ac:dyDescent="0.3">
      <c r="A514" s="19" t="s">
        <v>1325</v>
      </c>
      <c r="B514" s="28" t="s">
        <v>1326</v>
      </c>
      <c r="C514" s="28" t="s">
        <v>1327</v>
      </c>
      <c r="D514" s="28">
        <v>3042530</v>
      </c>
      <c r="E514" s="28" t="s">
        <v>24</v>
      </c>
      <c r="F514" s="28">
        <v>1</v>
      </c>
      <c r="G514" s="16">
        <v>48</v>
      </c>
      <c r="H514" s="16">
        <v>48</v>
      </c>
      <c r="I514" s="22">
        <v>0.23</v>
      </c>
      <c r="J514" s="16">
        <f t="shared" si="25"/>
        <v>11.04</v>
      </c>
      <c r="K514" s="16">
        <f t="shared" si="26"/>
        <v>59.04</v>
      </c>
    </row>
    <row r="515" spans="1:11" ht="75" x14ac:dyDescent="0.3">
      <c r="A515" s="19" t="s">
        <v>1328</v>
      </c>
      <c r="B515" s="28" t="s">
        <v>1329</v>
      </c>
      <c r="C515" s="28" t="s">
        <v>1327</v>
      </c>
      <c r="D515" s="28">
        <v>3042550</v>
      </c>
      <c r="E515" s="28" t="s">
        <v>24</v>
      </c>
      <c r="F515" s="28">
        <v>30</v>
      </c>
      <c r="G515" s="16">
        <v>24.36</v>
      </c>
      <c r="H515" s="16">
        <v>730.8</v>
      </c>
      <c r="I515" s="22">
        <v>0.23</v>
      </c>
      <c r="J515" s="16">
        <f t="shared" si="25"/>
        <v>168.08400000000006</v>
      </c>
      <c r="K515" s="16">
        <f t="shared" si="26"/>
        <v>898.88400000000001</v>
      </c>
    </row>
    <row r="516" spans="1:11" ht="150" x14ac:dyDescent="0.3">
      <c r="A516" s="19" t="s">
        <v>1330</v>
      </c>
      <c r="B516" s="26" t="s">
        <v>1331</v>
      </c>
      <c r="C516" s="26" t="s">
        <v>1332</v>
      </c>
      <c r="D516" s="26" t="s">
        <v>1333</v>
      </c>
      <c r="E516" s="26" t="s">
        <v>24</v>
      </c>
      <c r="F516" s="27">
        <v>42</v>
      </c>
      <c r="G516" s="16">
        <v>56.64</v>
      </c>
      <c r="H516" s="16">
        <v>2378.88</v>
      </c>
      <c r="I516" s="22">
        <v>0.23</v>
      </c>
      <c r="J516" s="16">
        <f t="shared" si="25"/>
        <v>547.14240000000018</v>
      </c>
      <c r="K516" s="16">
        <f t="shared" si="26"/>
        <v>2926.0224000000003</v>
      </c>
    </row>
    <row r="517" spans="1:11" ht="93.75" x14ac:dyDescent="0.3">
      <c r="A517" s="19" t="s">
        <v>1334</v>
      </c>
      <c r="B517" s="28" t="s">
        <v>1335</v>
      </c>
      <c r="C517" s="28" t="s">
        <v>1322</v>
      </c>
      <c r="D517" s="28">
        <v>579419</v>
      </c>
      <c r="E517" s="28" t="s">
        <v>37</v>
      </c>
      <c r="F517" s="28">
        <v>60</v>
      </c>
      <c r="G517" s="16">
        <v>33.36</v>
      </c>
      <c r="H517" s="16">
        <v>2001.6</v>
      </c>
      <c r="I517" s="22">
        <v>0.23</v>
      </c>
      <c r="J517" s="16">
        <f t="shared" si="25"/>
        <v>460.36799999999994</v>
      </c>
      <c r="K517" s="16">
        <f t="shared" si="26"/>
        <v>2461.9679999999998</v>
      </c>
    </row>
    <row r="518" spans="1:11" x14ac:dyDescent="0.3">
      <c r="A518" s="19" t="s">
        <v>1336</v>
      </c>
      <c r="B518" s="26" t="s">
        <v>1337</v>
      </c>
      <c r="C518" s="26" t="s">
        <v>1338</v>
      </c>
      <c r="D518" s="26"/>
      <c r="E518" s="26" t="s">
        <v>37</v>
      </c>
      <c r="F518" s="26">
        <v>1</v>
      </c>
      <c r="G518" s="16">
        <v>576</v>
      </c>
      <c r="H518" s="16">
        <v>576</v>
      </c>
      <c r="I518" s="22">
        <v>0.23</v>
      </c>
      <c r="J518" s="16">
        <f t="shared" si="25"/>
        <v>132.48000000000002</v>
      </c>
      <c r="K518" s="16">
        <f t="shared" si="26"/>
        <v>708.48</v>
      </c>
    </row>
    <row r="519" spans="1:11" ht="75" x14ac:dyDescent="0.3">
      <c r="A519" s="19" t="s">
        <v>1339</v>
      </c>
      <c r="B519" s="28" t="s">
        <v>1340</v>
      </c>
      <c r="C519" s="28" t="s">
        <v>1341</v>
      </c>
      <c r="D519" s="28"/>
      <c r="E519" s="28" t="s">
        <v>37</v>
      </c>
      <c r="F519" s="28">
        <v>9</v>
      </c>
      <c r="G519" s="16">
        <v>3.12</v>
      </c>
      <c r="H519" s="16">
        <v>28.080000000000002</v>
      </c>
      <c r="I519" s="22">
        <v>0.08</v>
      </c>
      <c r="J519" s="16">
        <f t="shared" si="25"/>
        <v>2.2464000000000013</v>
      </c>
      <c r="K519" s="16">
        <f t="shared" si="26"/>
        <v>30.326400000000003</v>
      </c>
    </row>
    <row r="520" spans="1:11" s="18" customFormat="1" ht="37.5" x14ac:dyDescent="0.3">
      <c r="A520" s="13" t="s">
        <v>1342</v>
      </c>
      <c r="B520" s="31" t="s">
        <v>1343</v>
      </c>
      <c r="C520" s="31" t="s">
        <v>1344</v>
      </c>
      <c r="D520" s="31" t="s">
        <v>1345</v>
      </c>
      <c r="E520" s="31" t="s">
        <v>37</v>
      </c>
      <c r="F520" s="31">
        <v>60</v>
      </c>
      <c r="G520" s="16">
        <v>36</v>
      </c>
      <c r="H520" s="16">
        <v>2160</v>
      </c>
      <c r="I520" s="17">
        <v>0.23</v>
      </c>
      <c r="J520" s="16">
        <f t="shared" si="25"/>
        <v>496.80000000000018</v>
      </c>
      <c r="K520" s="16">
        <f t="shared" si="26"/>
        <v>2656.8</v>
      </c>
    </row>
    <row r="521" spans="1:11" s="18" customFormat="1" ht="37.5" x14ac:dyDescent="0.3">
      <c r="A521" s="13" t="s">
        <v>1346</v>
      </c>
      <c r="B521" s="32" t="s">
        <v>1347</v>
      </c>
      <c r="C521" s="32" t="s">
        <v>1344</v>
      </c>
      <c r="D521" s="32" t="s">
        <v>1348</v>
      </c>
      <c r="E521" s="32" t="s">
        <v>37</v>
      </c>
      <c r="F521" s="33">
        <v>60</v>
      </c>
      <c r="G521" s="16">
        <v>36</v>
      </c>
      <c r="H521" s="16">
        <v>2160</v>
      </c>
      <c r="I521" s="17">
        <v>0.23</v>
      </c>
      <c r="J521" s="16">
        <f t="shared" si="25"/>
        <v>496.80000000000018</v>
      </c>
      <c r="K521" s="16">
        <f t="shared" si="26"/>
        <v>2656.8</v>
      </c>
    </row>
    <row r="522" spans="1:11" s="18" customFormat="1" ht="37.5" x14ac:dyDescent="0.3">
      <c r="A522" s="13" t="s">
        <v>1349</v>
      </c>
      <c r="B522" s="32" t="s">
        <v>1350</v>
      </c>
      <c r="C522" s="32" t="s">
        <v>1344</v>
      </c>
      <c r="D522" s="32" t="s">
        <v>1351</v>
      </c>
      <c r="E522" s="32" t="s">
        <v>37</v>
      </c>
      <c r="F522" s="33">
        <v>60</v>
      </c>
      <c r="G522" s="16">
        <v>42</v>
      </c>
      <c r="H522" s="16">
        <v>2520</v>
      </c>
      <c r="I522" s="17">
        <v>0.23</v>
      </c>
      <c r="J522" s="16">
        <f t="shared" si="25"/>
        <v>579.59999999999991</v>
      </c>
      <c r="K522" s="16">
        <f t="shared" si="26"/>
        <v>3099.6</v>
      </c>
    </row>
    <row r="523" spans="1:11" s="18" customFormat="1" ht="37.5" x14ac:dyDescent="0.3">
      <c r="A523" s="13" t="s">
        <v>1352</v>
      </c>
      <c r="B523" s="32" t="s">
        <v>1353</v>
      </c>
      <c r="C523" s="32" t="s">
        <v>1344</v>
      </c>
      <c r="D523" s="32" t="s">
        <v>1354</v>
      </c>
      <c r="E523" s="32" t="s">
        <v>37</v>
      </c>
      <c r="F523" s="32">
        <v>60</v>
      </c>
      <c r="G523" s="16">
        <v>42</v>
      </c>
      <c r="H523" s="16">
        <v>2520</v>
      </c>
      <c r="I523" s="17">
        <v>0.23</v>
      </c>
      <c r="J523" s="16">
        <f t="shared" si="25"/>
        <v>579.59999999999991</v>
      </c>
      <c r="K523" s="16">
        <f t="shared" si="26"/>
        <v>3099.6</v>
      </c>
    </row>
    <row r="524" spans="1:11" ht="37.5" x14ac:dyDescent="0.3">
      <c r="A524" s="19" t="s">
        <v>1355</v>
      </c>
      <c r="B524" s="26" t="s">
        <v>1356</v>
      </c>
      <c r="C524" s="26" t="s">
        <v>96</v>
      </c>
      <c r="D524" s="26">
        <v>9896</v>
      </c>
      <c r="E524" s="26" t="s">
        <v>37</v>
      </c>
      <c r="F524" s="27">
        <v>3</v>
      </c>
      <c r="G524" s="16">
        <v>49.39</v>
      </c>
      <c r="H524" s="16">
        <v>148.17000000000002</v>
      </c>
      <c r="I524" s="22">
        <v>0.23</v>
      </c>
      <c r="J524" s="16">
        <f t="shared" si="25"/>
        <v>34.079100000000011</v>
      </c>
      <c r="K524" s="16">
        <f t="shared" si="26"/>
        <v>182.24910000000003</v>
      </c>
    </row>
    <row r="525" spans="1:11" ht="112.5" x14ac:dyDescent="0.3">
      <c r="A525" s="19" t="s">
        <v>1357</v>
      </c>
      <c r="B525" s="26" t="s">
        <v>1358</v>
      </c>
      <c r="C525" s="26" t="s">
        <v>1359</v>
      </c>
      <c r="D525" s="26" t="s">
        <v>1360</v>
      </c>
      <c r="E525" s="26" t="s">
        <v>37</v>
      </c>
      <c r="F525" s="27">
        <v>3</v>
      </c>
      <c r="G525" s="16">
        <v>644.20000000000005</v>
      </c>
      <c r="H525" s="16">
        <v>1932.6000000000001</v>
      </c>
      <c r="I525" s="22">
        <v>0.23</v>
      </c>
      <c r="J525" s="16">
        <f t="shared" si="25"/>
        <v>444.49799999999982</v>
      </c>
      <c r="K525" s="16">
        <f t="shared" si="26"/>
        <v>2377.098</v>
      </c>
    </row>
    <row r="526" spans="1:11" s="18" customFormat="1" ht="93.75" x14ac:dyDescent="0.3">
      <c r="A526" s="13" t="s">
        <v>1361</v>
      </c>
      <c r="B526" s="31" t="s">
        <v>1362</v>
      </c>
      <c r="C526" s="31" t="s">
        <v>1363</v>
      </c>
      <c r="D526" s="31" t="s">
        <v>1364</v>
      </c>
      <c r="E526" s="31" t="s">
        <v>24</v>
      </c>
      <c r="F526" s="34">
        <v>2</v>
      </c>
      <c r="G526" s="16">
        <v>12.6</v>
      </c>
      <c r="H526" s="16">
        <v>25.2</v>
      </c>
      <c r="I526" s="17">
        <v>0.23</v>
      </c>
      <c r="J526" s="16">
        <f t="shared" si="25"/>
        <v>5.7959999999999994</v>
      </c>
      <c r="K526" s="16">
        <f t="shared" si="26"/>
        <v>30.995999999999999</v>
      </c>
    </row>
    <row r="527" spans="1:11" s="18" customFormat="1" ht="112.5" x14ac:dyDescent="0.3">
      <c r="A527" s="13" t="s">
        <v>1365</v>
      </c>
      <c r="B527" s="31" t="s">
        <v>1366</v>
      </c>
      <c r="C527" s="31" t="s">
        <v>1344</v>
      </c>
      <c r="D527" s="31" t="s">
        <v>1367</v>
      </c>
      <c r="E527" s="31" t="s">
        <v>24</v>
      </c>
      <c r="F527" s="34">
        <v>4</v>
      </c>
      <c r="G527" s="16">
        <v>2040</v>
      </c>
      <c r="H527" s="16">
        <v>8160</v>
      </c>
      <c r="I527" s="17">
        <v>0.23</v>
      </c>
      <c r="J527" s="16">
        <f t="shared" si="25"/>
        <v>1876.7999999999993</v>
      </c>
      <c r="K527" s="16">
        <f t="shared" si="26"/>
        <v>10036.799999999999</v>
      </c>
    </row>
    <row r="528" spans="1:11" s="18" customFormat="1" ht="75" x14ac:dyDescent="0.3">
      <c r="A528" s="13" t="s">
        <v>1368</v>
      </c>
      <c r="B528" s="31" t="s">
        <v>1369</v>
      </c>
      <c r="C528" s="31" t="s">
        <v>1344</v>
      </c>
      <c r="D528" s="31" t="s">
        <v>1370</v>
      </c>
      <c r="E528" s="31" t="s">
        <v>24</v>
      </c>
      <c r="F528" s="34">
        <v>2</v>
      </c>
      <c r="G528" s="16">
        <v>60</v>
      </c>
      <c r="H528" s="16">
        <v>120</v>
      </c>
      <c r="I528" s="17">
        <v>0.23</v>
      </c>
      <c r="J528" s="16">
        <f t="shared" si="25"/>
        <v>27.599999999999994</v>
      </c>
      <c r="K528" s="16">
        <f t="shared" si="26"/>
        <v>147.6</v>
      </c>
    </row>
    <row r="529" spans="1:11" ht="93.75" x14ac:dyDescent="0.3">
      <c r="A529" s="19" t="s">
        <v>1371</v>
      </c>
      <c r="B529" s="28" t="s">
        <v>1372</v>
      </c>
      <c r="C529" s="28" t="s">
        <v>1322</v>
      </c>
      <c r="D529" s="28">
        <v>9880976</v>
      </c>
      <c r="E529" s="28" t="s">
        <v>24</v>
      </c>
      <c r="F529" s="29">
        <v>1</v>
      </c>
      <c r="G529" s="16">
        <v>118.79</v>
      </c>
      <c r="H529" s="16">
        <v>118.79</v>
      </c>
      <c r="I529" s="22">
        <v>0.23</v>
      </c>
      <c r="J529" s="16">
        <f t="shared" si="25"/>
        <v>27.321700000000007</v>
      </c>
      <c r="K529" s="16">
        <f t="shared" si="26"/>
        <v>146.11170000000001</v>
      </c>
    </row>
    <row r="530" spans="1:11" s="18" customFormat="1" ht="37.5" x14ac:dyDescent="0.3">
      <c r="A530" s="13" t="s">
        <v>1373</v>
      </c>
      <c r="B530" s="31" t="s">
        <v>1374</v>
      </c>
      <c r="C530" s="31" t="s">
        <v>1344</v>
      </c>
      <c r="D530" s="31" t="s">
        <v>1364</v>
      </c>
      <c r="E530" s="31" t="s">
        <v>37</v>
      </c>
      <c r="F530" s="34">
        <v>1</v>
      </c>
      <c r="G530" s="16">
        <v>4878</v>
      </c>
      <c r="H530" s="16">
        <v>4878</v>
      </c>
      <c r="I530" s="17">
        <v>0.23</v>
      </c>
      <c r="J530" s="16">
        <f t="shared" si="25"/>
        <v>1121.9400000000005</v>
      </c>
      <c r="K530" s="16">
        <f t="shared" si="26"/>
        <v>5999.9400000000005</v>
      </c>
    </row>
    <row r="531" spans="1:11" ht="56.25" x14ac:dyDescent="0.3">
      <c r="A531" s="19" t="s">
        <v>1375</v>
      </c>
      <c r="B531" s="28" t="s">
        <v>1376</v>
      </c>
      <c r="C531" s="28" t="s">
        <v>1322</v>
      </c>
      <c r="D531" s="28">
        <v>561352</v>
      </c>
      <c r="E531" s="28" t="s">
        <v>37</v>
      </c>
      <c r="F531" s="29">
        <v>48</v>
      </c>
      <c r="G531" s="16">
        <v>16.260000000000002</v>
      </c>
      <c r="H531" s="16">
        <v>780.48</v>
      </c>
      <c r="I531" s="22">
        <v>0.23</v>
      </c>
      <c r="J531" s="16">
        <f t="shared" si="25"/>
        <v>179.5104</v>
      </c>
      <c r="K531" s="16">
        <f t="shared" si="26"/>
        <v>959.99040000000002</v>
      </c>
    </row>
    <row r="532" spans="1:11" ht="56.25" x14ac:dyDescent="0.3">
      <c r="A532" s="19" t="s">
        <v>1377</v>
      </c>
      <c r="B532" s="26" t="s">
        <v>1378</v>
      </c>
      <c r="C532" s="26" t="s">
        <v>1322</v>
      </c>
      <c r="D532" s="26">
        <v>100295</v>
      </c>
      <c r="E532" s="26" t="s">
        <v>37</v>
      </c>
      <c r="F532" s="27">
        <v>48</v>
      </c>
      <c r="G532" s="16">
        <v>19.309999999999999</v>
      </c>
      <c r="H532" s="16">
        <v>926.87999999999988</v>
      </c>
      <c r="I532" s="22">
        <v>0.23</v>
      </c>
      <c r="J532" s="16">
        <f t="shared" si="25"/>
        <v>213.18239999999992</v>
      </c>
      <c r="K532" s="16">
        <f t="shared" si="26"/>
        <v>1140.0623999999998</v>
      </c>
    </row>
    <row r="533" spans="1:11" s="18" customFormat="1" ht="56.25" x14ac:dyDescent="0.3">
      <c r="A533" s="13" t="s">
        <v>1379</v>
      </c>
      <c r="B533" s="32" t="s">
        <v>1380</v>
      </c>
      <c r="C533" s="32" t="s">
        <v>1344</v>
      </c>
      <c r="D533" s="32" t="s">
        <v>1364</v>
      </c>
      <c r="E533" s="32" t="s">
        <v>37</v>
      </c>
      <c r="F533" s="33">
        <v>20</v>
      </c>
      <c r="G533" s="16">
        <v>96</v>
      </c>
      <c r="H533" s="16">
        <v>1920</v>
      </c>
      <c r="I533" s="17">
        <v>0.23</v>
      </c>
      <c r="J533" s="16">
        <f t="shared" si="25"/>
        <v>441.59999999999991</v>
      </c>
      <c r="K533" s="16">
        <f t="shared" si="26"/>
        <v>2361.6</v>
      </c>
    </row>
    <row r="534" spans="1:11" s="18" customFormat="1" ht="75" x14ac:dyDescent="0.3">
      <c r="A534" s="13" t="s">
        <v>1381</v>
      </c>
      <c r="B534" s="32" t="s">
        <v>1382</v>
      </c>
      <c r="C534" s="32" t="s">
        <v>1344</v>
      </c>
      <c r="D534" s="32" t="s">
        <v>1364</v>
      </c>
      <c r="E534" s="32" t="s">
        <v>37</v>
      </c>
      <c r="F534" s="33">
        <v>20</v>
      </c>
      <c r="G534" s="16">
        <v>96</v>
      </c>
      <c r="H534" s="16">
        <v>1920</v>
      </c>
      <c r="I534" s="17">
        <v>0.23</v>
      </c>
      <c r="J534" s="16">
        <f t="shared" si="25"/>
        <v>441.59999999999991</v>
      </c>
      <c r="K534" s="16">
        <f t="shared" si="26"/>
        <v>2361.6</v>
      </c>
    </row>
    <row r="535" spans="1:11" s="18" customFormat="1" ht="56.25" x14ac:dyDescent="0.3">
      <c r="A535" s="13" t="s">
        <v>1383</v>
      </c>
      <c r="B535" s="32" t="s">
        <v>1384</v>
      </c>
      <c r="C535" s="32" t="s">
        <v>1344</v>
      </c>
      <c r="D535" s="32" t="s">
        <v>1364</v>
      </c>
      <c r="E535" s="32" t="s">
        <v>37</v>
      </c>
      <c r="F535" s="32">
        <v>20</v>
      </c>
      <c r="G535" s="16">
        <v>96</v>
      </c>
      <c r="H535" s="16">
        <v>1920</v>
      </c>
      <c r="I535" s="17">
        <v>0.23</v>
      </c>
      <c r="J535" s="16">
        <f t="shared" si="25"/>
        <v>441.59999999999991</v>
      </c>
      <c r="K535" s="16">
        <f t="shared" si="26"/>
        <v>2361.6</v>
      </c>
    </row>
    <row r="536" spans="1:11" ht="93.75" x14ac:dyDescent="0.3">
      <c r="A536" s="19" t="s">
        <v>1385</v>
      </c>
      <c r="B536" s="26" t="s">
        <v>1386</v>
      </c>
      <c r="C536" s="26" t="s">
        <v>40</v>
      </c>
      <c r="D536" s="26">
        <v>587020</v>
      </c>
      <c r="E536" s="26" t="s">
        <v>37</v>
      </c>
      <c r="F536" s="26">
        <v>12</v>
      </c>
      <c r="G536" s="16">
        <v>19.91</v>
      </c>
      <c r="H536" s="16">
        <v>238.92000000000002</v>
      </c>
      <c r="I536" s="22">
        <v>0.23</v>
      </c>
      <c r="J536" s="16">
        <f t="shared" si="25"/>
        <v>54.951599999999985</v>
      </c>
      <c r="K536" s="16">
        <f t="shared" si="26"/>
        <v>293.8716</v>
      </c>
    </row>
    <row r="537" spans="1:11" ht="75" x14ac:dyDescent="0.3">
      <c r="A537" s="19" t="s">
        <v>1387</v>
      </c>
      <c r="B537" s="26" t="s">
        <v>1388</v>
      </c>
      <c r="C537" s="26" t="s">
        <v>1389</v>
      </c>
      <c r="D537" s="26">
        <v>5039</v>
      </c>
      <c r="E537" s="26" t="s">
        <v>37</v>
      </c>
      <c r="F537" s="27">
        <v>80</v>
      </c>
      <c r="G537" s="16">
        <v>0.9</v>
      </c>
      <c r="H537" s="16">
        <v>72</v>
      </c>
      <c r="I537" s="22">
        <v>0.23</v>
      </c>
      <c r="J537" s="16">
        <f t="shared" si="25"/>
        <v>16.560000000000002</v>
      </c>
      <c r="K537" s="16">
        <f t="shared" si="26"/>
        <v>88.56</v>
      </c>
    </row>
    <row r="538" spans="1:11" ht="56.25" x14ac:dyDescent="0.3">
      <c r="A538" s="19" t="s">
        <v>1390</v>
      </c>
      <c r="B538" s="26" t="s">
        <v>1391</v>
      </c>
      <c r="C538" s="26" t="s">
        <v>1322</v>
      </c>
      <c r="D538" s="26">
        <v>575614</v>
      </c>
      <c r="E538" s="26" t="s">
        <v>37</v>
      </c>
      <c r="F538" s="27">
        <v>40</v>
      </c>
      <c r="G538" s="16">
        <v>207.48</v>
      </c>
      <c r="H538" s="16">
        <v>8299.1999999999989</v>
      </c>
      <c r="I538" s="22">
        <v>0.23</v>
      </c>
      <c r="J538" s="16">
        <f t="shared" si="25"/>
        <v>1908.8160000000007</v>
      </c>
      <c r="K538" s="16">
        <f t="shared" si="26"/>
        <v>10208.016</v>
      </c>
    </row>
    <row r="539" spans="1:11" ht="93.75" x14ac:dyDescent="0.3">
      <c r="A539" s="19" t="s">
        <v>1392</v>
      </c>
      <c r="B539" s="26" t="s">
        <v>1393</v>
      </c>
      <c r="C539" s="26" t="s">
        <v>40</v>
      </c>
      <c r="D539" s="26">
        <v>571509</v>
      </c>
      <c r="E539" s="26" t="s">
        <v>37</v>
      </c>
      <c r="F539" s="27">
        <v>40</v>
      </c>
      <c r="G539" s="16">
        <v>209.98</v>
      </c>
      <c r="H539" s="16">
        <v>8399.1999999999989</v>
      </c>
      <c r="I539" s="22">
        <v>0.23</v>
      </c>
      <c r="J539" s="16">
        <f t="shared" si="25"/>
        <v>1931.8160000000007</v>
      </c>
      <c r="K539" s="16">
        <f t="shared" si="26"/>
        <v>10331.016</v>
      </c>
    </row>
    <row r="540" spans="1:11" ht="56.25" x14ac:dyDescent="0.3">
      <c r="A540" s="19" t="s">
        <v>1394</v>
      </c>
      <c r="B540" s="26" t="s">
        <v>1395</v>
      </c>
      <c r="C540" s="26" t="s">
        <v>1338</v>
      </c>
      <c r="D540" s="26"/>
      <c r="E540" s="26" t="s">
        <v>37</v>
      </c>
      <c r="F540" s="26">
        <v>1</v>
      </c>
      <c r="G540" s="16">
        <v>90</v>
      </c>
      <c r="H540" s="16">
        <v>90</v>
      </c>
      <c r="I540" s="22">
        <v>0.23</v>
      </c>
      <c r="J540" s="16">
        <f t="shared" si="25"/>
        <v>20.700000000000003</v>
      </c>
      <c r="K540" s="16">
        <f t="shared" si="26"/>
        <v>110.7</v>
      </c>
    </row>
    <row r="541" spans="1:11" ht="56.25" x14ac:dyDescent="0.3">
      <c r="A541" s="19" t="s">
        <v>1396</v>
      </c>
      <c r="B541" s="28" t="s">
        <v>1397</v>
      </c>
      <c r="C541" s="28" t="s">
        <v>1322</v>
      </c>
      <c r="D541" s="28">
        <v>578257</v>
      </c>
      <c r="E541" s="28" t="s">
        <v>37</v>
      </c>
      <c r="F541" s="29">
        <v>600</v>
      </c>
      <c r="G541" s="16">
        <v>8.4</v>
      </c>
      <c r="H541" s="16">
        <v>5040</v>
      </c>
      <c r="I541" s="22">
        <v>0.23</v>
      </c>
      <c r="J541" s="16">
        <f t="shared" si="25"/>
        <v>1159.1999999999998</v>
      </c>
      <c r="K541" s="16">
        <f t="shared" si="26"/>
        <v>6199.2</v>
      </c>
    </row>
    <row r="542" spans="1:11" ht="75" x14ac:dyDescent="0.3">
      <c r="A542" s="19" t="s">
        <v>1398</v>
      </c>
      <c r="B542" s="28" t="s">
        <v>1399</v>
      </c>
      <c r="C542" s="28" t="s">
        <v>1322</v>
      </c>
      <c r="D542" s="28">
        <v>578381</v>
      </c>
      <c r="E542" s="28" t="s">
        <v>37</v>
      </c>
      <c r="F542" s="29">
        <v>600</v>
      </c>
      <c r="G542" s="16">
        <v>8.4</v>
      </c>
      <c r="H542" s="16">
        <v>5040</v>
      </c>
      <c r="I542" s="22">
        <v>0.23</v>
      </c>
      <c r="J542" s="16">
        <f t="shared" si="25"/>
        <v>1159.1999999999998</v>
      </c>
      <c r="K542" s="16">
        <f t="shared" si="26"/>
        <v>6199.2</v>
      </c>
    </row>
    <row r="543" spans="1:11" ht="75" x14ac:dyDescent="0.3">
      <c r="A543" s="19" t="s">
        <v>1400</v>
      </c>
      <c r="B543" s="28" t="s">
        <v>1401</v>
      </c>
      <c r="C543" s="28" t="s">
        <v>1322</v>
      </c>
      <c r="D543" s="28">
        <v>559682</v>
      </c>
      <c r="E543" s="28" t="s">
        <v>37</v>
      </c>
      <c r="F543" s="29">
        <v>600</v>
      </c>
      <c r="G543" s="16">
        <v>8.4</v>
      </c>
      <c r="H543" s="16">
        <v>5040</v>
      </c>
      <c r="I543" s="22">
        <v>0.23</v>
      </c>
      <c r="J543" s="16">
        <f t="shared" si="25"/>
        <v>1159.1999999999998</v>
      </c>
      <c r="K543" s="16">
        <f t="shared" si="26"/>
        <v>6199.2</v>
      </c>
    </row>
    <row r="544" spans="1:11" ht="75" x14ac:dyDescent="0.3">
      <c r="A544" s="19" t="s">
        <v>1402</v>
      </c>
      <c r="B544" s="28" t="s">
        <v>1403</v>
      </c>
      <c r="C544" s="28" t="s">
        <v>1322</v>
      </c>
      <c r="D544" s="28"/>
      <c r="E544" s="28" t="s">
        <v>37</v>
      </c>
      <c r="F544" s="29">
        <v>300</v>
      </c>
      <c r="G544" s="16">
        <v>8.4</v>
      </c>
      <c r="H544" s="16">
        <v>2520</v>
      </c>
      <c r="I544" s="22">
        <v>0.23</v>
      </c>
      <c r="J544" s="16">
        <f t="shared" si="25"/>
        <v>579.59999999999991</v>
      </c>
      <c r="K544" s="16">
        <f t="shared" si="26"/>
        <v>3099.6</v>
      </c>
    </row>
    <row r="545" spans="1:11" ht="37.5" x14ac:dyDescent="0.3">
      <c r="A545" s="19" t="s">
        <v>1404</v>
      </c>
      <c r="B545" s="28" t="s">
        <v>1405</v>
      </c>
      <c r="C545" s="28" t="s">
        <v>1322</v>
      </c>
      <c r="D545" s="28">
        <v>9003175</v>
      </c>
      <c r="E545" s="28" t="s">
        <v>37</v>
      </c>
      <c r="F545" s="29">
        <v>204</v>
      </c>
      <c r="G545" s="16">
        <v>20.22</v>
      </c>
      <c r="H545" s="16">
        <v>4124.88</v>
      </c>
      <c r="I545" s="22">
        <v>0.08</v>
      </c>
      <c r="J545" s="16">
        <f t="shared" si="25"/>
        <v>329.99039999999968</v>
      </c>
      <c r="K545" s="16">
        <f t="shared" si="26"/>
        <v>4454.8703999999998</v>
      </c>
    </row>
    <row r="546" spans="1:11" ht="93.75" x14ac:dyDescent="0.3">
      <c r="A546" s="19" t="s">
        <v>1406</v>
      </c>
      <c r="B546" s="28" t="s">
        <v>1407</v>
      </c>
      <c r="C546" s="28" t="s">
        <v>40</v>
      </c>
      <c r="D546" s="28">
        <v>9003178</v>
      </c>
      <c r="E546" s="28" t="s">
        <v>37</v>
      </c>
      <c r="F546" s="29">
        <v>140</v>
      </c>
      <c r="G546" s="16">
        <v>12.84</v>
      </c>
      <c r="H546" s="16">
        <v>1797.6</v>
      </c>
      <c r="I546" s="22">
        <v>0.08</v>
      </c>
      <c r="J546" s="16">
        <f t="shared" si="25"/>
        <v>143.80799999999999</v>
      </c>
      <c r="K546" s="16">
        <f t="shared" si="26"/>
        <v>1941.4079999999999</v>
      </c>
    </row>
    <row r="547" spans="1:11" ht="37.5" x14ac:dyDescent="0.3">
      <c r="A547" s="19" t="s">
        <v>1408</v>
      </c>
      <c r="B547" s="26" t="s">
        <v>1409</v>
      </c>
      <c r="C547" s="26" t="s">
        <v>1322</v>
      </c>
      <c r="D547" s="26">
        <v>600277</v>
      </c>
      <c r="E547" s="26" t="s">
        <v>24</v>
      </c>
      <c r="F547" s="27">
        <v>200</v>
      </c>
      <c r="G547" s="16">
        <v>1.2</v>
      </c>
      <c r="H547" s="16">
        <v>240</v>
      </c>
      <c r="I547" s="22">
        <v>0.08</v>
      </c>
      <c r="J547" s="16">
        <f t="shared" si="25"/>
        <v>19.199999999999989</v>
      </c>
      <c r="K547" s="16">
        <f t="shared" si="26"/>
        <v>259.2</v>
      </c>
    </row>
    <row r="548" spans="1:11" ht="93.75" x14ac:dyDescent="0.3">
      <c r="A548" s="19" t="s">
        <v>1410</v>
      </c>
      <c r="B548" s="26" t="s">
        <v>1411</v>
      </c>
      <c r="C548" s="26" t="s">
        <v>1322</v>
      </c>
      <c r="D548" s="26" t="s">
        <v>1412</v>
      </c>
      <c r="E548" s="26" t="s">
        <v>37</v>
      </c>
      <c r="F548" s="27">
        <v>3</v>
      </c>
      <c r="G548" s="16">
        <v>24</v>
      </c>
      <c r="H548" s="16">
        <v>72</v>
      </c>
      <c r="I548" s="22">
        <v>0.23</v>
      </c>
      <c r="J548" s="16">
        <f t="shared" si="25"/>
        <v>16.560000000000002</v>
      </c>
      <c r="K548" s="16">
        <f t="shared" si="26"/>
        <v>88.56</v>
      </c>
    </row>
    <row r="549" spans="1:11" s="18" customFormat="1" ht="56.25" x14ac:dyDescent="0.3">
      <c r="A549" s="13" t="s">
        <v>1413</v>
      </c>
      <c r="B549" s="32" t="s">
        <v>1414</v>
      </c>
      <c r="C549" s="32" t="s">
        <v>1344</v>
      </c>
      <c r="D549" s="32" t="s">
        <v>1364</v>
      </c>
      <c r="E549" s="32" t="s">
        <v>24</v>
      </c>
      <c r="F549" s="33">
        <v>1</v>
      </c>
      <c r="G549" s="16">
        <v>120</v>
      </c>
      <c r="H549" s="16">
        <v>120</v>
      </c>
      <c r="I549" s="17">
        <v>0.23</v>
      </c>
      <c r="J549" s="16">
        <f t="shared" si="25"/>
        <v>27.599999999999994</v>
      </c>
      <c r="K549" s="16">
        <f t="shared" si="26"/>
        <v>147.6</v>
      </c>
    </row>
    <row r="550" spans="1:11" s="18" customFormat="1" ht="56.25" x14ac:dyDescent="0.3">
      <c r="A550" s="13" t="s">
        <v>1415</v>
      </c>
      <c r="B550" s="32" t="s">
        <v>1416</v>
      </c>
      <c r="C550" s="32" t="s">
        <v>1344</v>
      </c>
      <c r="D550" s="32" t="s">
        <v>1364</v>
      </c>
      <c r="E550" s="32" t="s">
        <v>24</v>
      </c>
      <c r="F550" s="32">
        <v>1</v>
      </c>
      <c r="G550" s="16">
        <v>120</v>
      </c>
      <c r="H550" s="16">
        <v>120</v>
      </c>
      <c r="I550" s="17">
        <v>0.23</v>
      </c>
      <c r="J550" s="16">
        <f t="shared" si="25"/>
        <v>27.599999999999994</v>
      </c>
      <c r="K550" s="16">
        <f t="shared" si="26"/>
        <v>147.6</v>
      </c>
    </row>
    <row r="551" spans="1:11" ht="93.75" x14ac:dyDescent="0.3">
      <c r="A551" s="19" t="s">
        <v>1417</v>
      </c>
      <c r="B551" s="26" t="s">
        <v>1418</v>
      </c>
      <c r="C551" s="26" t="s">
        <v>819</v>
      </c>
      <c r="D551" s="26" t="s">
        <v>1419</v>
      </c>
      <c r="E551" s="26" t="s">
        <v>37</v>
      </c>
      <c r="F551" s="27">
        <v>90</v>
      </c>
      <c r="G551" s="16">
        <v>33.64</v>
      </c>
      <c r="H551" s="16">
        <v>3027.6</v>
      </c>
      <c r="I551" s="22">
        <v>0.23</v>
      </c>
      <c r="J551" s="16">
        <f t="shared" si="25"/>
        <v>696.34799999999996</v>
      </c>
      <c r="K551" s="16">
        <f t="shared" si="26"/>
        <v>3723.9479999999999</v>
      </c>
    </row>
    <row r="552" spans="1:11" ht="37.5" x14ac:dyDescent="0.3">
      <c r="A552" s="19" t="s">
        <v>1420</v>
      </c>
      <c r="B552" s="28" t="s">
        <v>1421</v>
      </c>
      <c r="C552" s="28" t="s">
        <v>1322</v>
      </c>
      <c r="D552" s="28">
        <v>564863</v>
      </c>
      <c r="E552" s="28" t="s">
        <v>37</v>
      </c>
      <c r="F552" s="29">
        <v>12</v>
      </c>
      <c r="G552" s="16">
        <v>2.64</v>
      </c>
      <c r="H552" s="16">
        <v>31.68</v>
      </c>
      <c r="I552" s="22">
        <v>0.08</v>
      </c>
      <c r="J552" s="16">
        <f t="shared" si="25"/>
        <v>2.534399999999998</v>
      </c>
      <c r="K552" s="16">
        <f t="shared" si="26"/>
        <v>34.214399999999998</v>
      </c>
    </row>
    <row r="553" spans="1:11" ht="112.5" x14ac:dyDescent="0.3">
      <c r="A553" s="19" t="s">
        <v>1422</v>
      </c>
      <c r="B553" s="28" t="s">
        <v>1423</v>
      </c>
      <c r="C553" s="28" t="s">
        <v>1322</v>
      </c>
      <c r="D553" s="28">
        <v>9882374</v>
      </c>
      <c r="E553" s="28" t="s">
        <v>24</v>
      </c>
      <c r="F553" s="28">
        <v>8</v>
      </c>
      <c r="G553" s="16">
        <v>7.62</v>
      </c>
      <c r="H553" s="16">
        <v>60.96</v>
      </c>
      <c r="I553" s="22">
        <v>0.23</v>
      </c>
      <c r="J553" s="16">
        <f t="shared" si="25"/>
        <v>14.020800000000001</v>
      </c>
      <c r="K553" s="16">
        <f t="shared" si="26"/>
        <v>74.980800000000002</v>
      </c>
    </row>
    <row r="554" spans="1:11" ht="93.75" x14ac:dyDescent="0.3">
      <c r="A554" s="19" t="s">
        <v>1424</v>
      </c>
      <c r="B554" s="28" t="s">
        <v>1425</v>
      </c>
      <c r="C554" s="28" t="s">
        <v>1322</v>
      </c>
      <c r="D554" s="28">
        <v>9882376</v>
      </c>
      <c r="E554" s="28" t="s">
        <v>24</v>
      </c>
      <c r="F554" s="28">
        <v>16</v>
      </c>
      <c r="G554" s="16">
        <v>7.09</v>
      </c>
      <c r="H554" s="16">
        <v>113.44</v>
      </c>
      <c r="I554" s="22">
        <v>0.23</v>
      </c>
      <c r="J554" s="16">
        <f t="shared" si="25"/>
        <v>26.091200000000015</v>
      </c>
      <c r="K554" s="16">
        <f t="shared" si="26"/>
        <v>139.53120000000001</v>
      </c>
    </row>
    <row r="555" spans="1:11" ht="93.75" x14ac:dyDescent="0.3">
      <c r="A555" s="19" t="s">
        <v>1426</v>
      </c>
      <c r="B555" s="28" t="s">
        <v>1427</v>
      </c>
      <c r="C555" s="28" t="s">
        <v>1322</v>
      </c>
      <c r="D555" s="28">
        <v>9882372</v>
      </c>
      <c r="E555" s="28" t="s">
        <v>24</v>
      </c>
      <c r="F555" s="28">
        <v>16</v>
      </c>
      <c r="G555" s="16">
        <v>7.4</v>
      </c>
      <c r="H555" s="16">
        <v>118.4</v>
      </c>
      <c r="I555" s="22">
        <v>0.23</v>
      </c>
      <c r="J555" s="16">
        <f t="shared" si="25"/>
        <v>27.231999999999999</v>
      </c>
      <c r="K555" s="16">
        <f t="shared" si="26"/>
        <v>145.63200000000001</v>
      </c>
    </row>
    <row r="556" spans="1:11" ht="93.75" x14ac:dyDescent="0.3">
      <c r="A556" s="19" t="s">
        <v>1428</v>
      </c>
      <c r="B556" s="28" t="s">
        <v>1429</v>
      </c>
      <c r="C556" s="28" t="s">
        <v>1322</v>
      </c>
      <c r="D556" s="28">
        <v>9882373</v>
      </c>
      <c r="E556" s="28" t="s">
        <v>24</v>
      </c>
      <c r="F556" s="28">
        <v>8</v>
      </c>
      <c r="G556" s="16">
        <v>7.62</v>
      </c>
      <c r="H556" s="16">
        <v>60.96</v>
      </c>
      <c r="I556" s="22">
        <v>0.23</v>
      </c>
      <c r="J556" s="16">
        <f t="shared" si="25"/>
        <v>14.020800000000001</v>
      </c>
      <c r="K556" s="16">
        <f t="shared" si="26"/>
        <v>74.980800000000002</v>
      </c>
    </row>
    <row r="557" spans="1:11" ht="93.75" x14ac:dyDescent="0.3">
      <c r="A557" s="19" t="s">
        <v>1430</v>
      </c>
      <c r="B557" s="28" t="s">
        <v>1431</v>
      </c>
      <c r="C557" s="28" t="s">
        <v>1322</v>
      </c>
      <c r="D557" s="28">
        <v>9882375</v>
      </c>
      <c r="E557" s="28" t="s">
        <v>24</v>
      </c>
      <c r="F557" s="28">
        <v>8</v>
      </c>
      <c r="G557" s="16">
        <v>7.09</v>
      </c>
      <c r="H557" s="16">
        <v>56.72</v>
      </c>
      <c r="I557" s="22">
        <v>0.23</v>
      </c>
      <c r="J557" s="16">
        <f t="shared" si="25"/>
        <v>13.045600000000007</v>
      </c>
      <c r="K557" s="16">
        <f t="shared" si="26"/>
        <v>69.765600000000006</v>
      </c>
    </row>
    <row r="558" spans="1:11" ht="93.75" x14ac:dyDescent="0.3">
      <c r="A558" s="19" t="s">
        <v>1432</v>
      </c>
      <c r="B558" s="28" t="s">
        <v>1433</v>
      </c>
      <c r="C558" s="28" t="s">
        <v>1322</v>
      </c>
      <c r="D558" s="28">
        <v>9882370</v>
      </c>
      <c r="E558" s="28" t="s">
        <v>24</v>
      </c>
      <c r="F558" s="29">
        <v>8</v>
      </c>
      <c r="G558" s="16">
        <v>7.45</v>
      </c>
      <c r="H558" s="16">
        <v>59.6</v>
      </c>
      <c r="I558" s="22">
        <v>0.23</v>
      </c>
      <c r="J558" s="16">
        <f t="shared" si="25"/>
        <v>13.708000000000006</v>
      </c>
      <c r="K558" s="16">
        <f t="shared" si="26"/>
        <v>73.308000000000007</v>
      </c>
    </row>
    <row r="559" spans="1:11" ht="93.75" x14ac:dyDescent="0.3">
      <c r="A559" s="19" t="s">
        <v>1434</v>
      </c>
      <c r="B559" s="28" t="s">
        <v>1435</v>
      </c>
      <c r="C559" s="28" t="s">
        <v>1322</v>
      </c>
      <c r="D559" s="28">
        <v>9882371</v>
      </c>
      <c r="E559" s="28" t="s">
        <v>24</v>
      </c>
      <c r="F559" s="28">
        <v>16</v>
      </c>
      <c r="G559" s="16">
        <v>7.09</v>
      </c>
      <c r="H559" s="16">
        <v>113.44</v>
      </c>
      <c r="I559" s="22">
        <v>0.23</v>
      </c>
      <c r="J559" s="16">
        <f t="shared" si="25"/>
        <v>26.091200000000015</v>
      </c>
      <c r="K559" s="16">
        <f t="shared" si="26"/>
        <v>139.53120000000001</v>
      </c>
    </row>
    <row r="560" spans="1:11" ht="93.75" x14ac:dyDescent="0.3">
      <c r="A560" s="19" t="s">
        <v>1436</v>
      </c>
      <c r="B560" s="28" t="s">
        <v>1437</v>
      </c>
      <c r="C560" s="28" t="s">
        <v>1322</v>
      </c>
      <c r="D560" s="28">
        <v>9882369</v>
      </c>
      <c r="E560" s="28" t="s">
        <v>24</v>
      </c>
      <c r="F560" s="28">
        <v>16</v>
      </c>
      <c r="G560" s="16">
        <v>7.45</v>
      </c>
      <c r="H560" s="16">
        <v>119.2</v>
      </c>
      <c r="I560" s="22">
        <v>0.23</v>
      </c>
      <c r="J560" s="16">
        <f t="shared" si="25"/>
        <v>27.416000000000011</v>
      </c>
      <c r="K560" s="16">
        <f t="shared" si="26"/>
        <v>146.61600000000001</v>
      </c>
    </row>
    <row r="561" spans="1:11" ht="56.25" x14ac:dyDescent="0.3">
      <c r="A561" s="19" t="s">
        <v>1438</v>
      </c>
      <c r="B561" s="28" t="s">
        <v>1439</v>
      </c>
      <c r="C561" s="28" t="s">
        <v>1322</v>
      </c>
      <c r="D561" s="28">
        <v>9880957</v>
      </c>
      <c r="E561" s="28" t="s">
        <v>24</v>
      </c>
      <c r="F561" s="29">
        <v>8</v>
      </c>
      <c r="G561" s="16">
        <v>156</v>
      </c>
      <c r="H561" s="16">
        <v>1248</v>
      </c>
      <c r="I561" s="22">
        <v>0.23</v>
      </c>
      <c r="J561" s="16">
        <f t="shared" si="25"/>
        <v>287.03999999999996</v>
      </c>
      <c r="K561" s="16">
        <f t="shared" si="26"/>
        <v>1535.04</v>
      </c>
    </row>
    <row r="562" spans="1:11" ht="56.25" x14ac:dyDescent="0.3">
      <c r="A562" s="19" t="s">
        <v>1440</v>
      </c>
      <c r="B562" s="28" t="s">
        <v>1441</v>
      </c>
      <c r="C562" s="28" t="s">
        <v>1322</v>
      </c>
      <c r="D562" s="28">
        <v>9880956</v>
      </c>
      <c r="E562" s="28" t="s">
        <v>24</v>
      </c>
      <c r="F562" s="29">
        <v>8</v>
      </c>
      <c r="G562" s="16">
        <v>156</v>
      </c>
      <c r="H562" s="16">
        <v>1248</v>
      </c>
      <c r="I562" s="22">
        <v>0.23</v>
      </c>
      <c r="J562" s="16">
        <f t="shared" si="25"/>
        <v>287.03999999999996</v>
      </c>
      <c r="K562" s="16">
        <f t="shared" si="26"/>
        <v>1535.04</v>
      </c>
    </row>
    <row r="563" spans="1:11" s="18" customFormat="1" ht="168.75" x14ac:dyDescent="0.3">
      <c r="A563" s="13" t="s">
        <v>1442</v>
      </c>
      <c r="B563" s="32" t="s">
        <v>1443</v>
      </c>
      <c r="C563" s="32"/>
      <c r="D563" s="32"/>
      <c r="E563" s="32"/>
      <c r="F563" s="33"/>
      <c r="G563" s="16">
        <v>0</v>
      </c>
      <c r="H563" s="16">
        <v>0</v>
      </c>
      <c r="I563" s="17">
        <v>0.23</v>
      </c>
      <c r="J563" s="16">
        <f t="shared" si="25"/>
        <v>0</v>
      </c>
      <c r="K563" s="16">
        <f t="shared" si="26"/>
        <v>0</v>
      </c>
    </row>
    <row r="564" spans="1:11" s="18" customFormat="1" x14ac:dyDescent="0.3">
      <c r="A564" s="13" t="s">
        <v>1444</v>
      </c>
      <c r="B564" s="32" t="s">
        <v>1445</v>
      </c>
      <c r="C564" s="32" t="s">
        <v>1446</v>
      </c>
      <c r="D564" s="32" t="s">
        <v>37</v>
      </c>
      <c r="E564" s="32"/>
      <c r="F564" s="33">
        <v>15</v>
      </c>
      <c r="G564" s="16">
        <v>540</v>
      </c>
      <c r="H564" s="16">
        <v>8100</v>
      </c>
      <c r="I564" s="17">
        <v>0.23</v>
      </c>
      <c r="J564" s="16">
        <f t="shared" si="25"/>
        <v>1863</v>
      </c>
      <c r="K564" s="16">
        <f t="shared" si="26"/>
        <v>9963</v>
      </c>
    </row>
    <row r="565" spans="1:11" ht="75" x14ac:dyDescent="0.3">
      <c r="A565" s="19" t="s">
        <v>1447</v>
      </c>
      <c r="B565" s="26" t="s">
        <v>1448</v>
      </c>
      <c r="C565" s="26" t="s">
        <v>1449</v>
      </c>
      <c r="D565" s="26" t="s">
        <v>1450</v>
      </c>
      <c r="E565" s="26" t="s">
        <v>37</v>
      </c>
      <c r="F565" s="27">
        <v>16</v>
      </c>
      <c r="G565" s="16">
        <v>20.399999999999999</v>
      </c>
      <c r="H565" s="16">
        <v>326.39999999999998</v>
      </c>
      <c r="I565" s="22">
        <v>0.23</v>
      </c>
      <c r="J565" s="16">
        <f t="shared" si="25"/>
        <v>75.072000000000003</v>
      </c>
      <c r="K565" s="16">
        <f t="shared" si="26"/>
        <v>401.47199999999998</v>
      </c>
    </row>
    <row r="566" spans="1:11" ht="75" x14ac:dyDescent="0.3">
      <c r="A566" s="19" t="s">
        <v>1451</v>
      </c>
      <c r="B566" s="26" t="s">
        <v>1452</v>
      </c>
      <c r="C566" s="26" t="s">
        <v>1322</v>
      </c>
      <c r="D566" s="26"/>
      <c r="E566" s="26" t="s">
        <v>37</v>
      </c>
      <c r="F566" s="27">
        <v>1</v>
      </c>
      <c r="G566" s="16">
        <v>41.32</v>
      </c>
      <c r="H566" s="16">
        <v>41.32</v>
      </c>
      <c r="I566" s="22">
        <v>0.08</v>
      </c>
      <c r="J566" s="16">
        <f t="shared" si="25"/>
        <v>3.3055999999999983</v>
      </c>
      <c r="K566" s="16">
        <f t="shared" si="26"/>
        <v>44.625599999999999</v>
      </c>
    </row>
    <row r="567" spans="1:11" ht="75" x14ac:dyDescent="0.3">
      <c r="A567" s="19" t="s">
        <v>1453</v>
      </c>
      <c r="B567" s="26" t="s">
        <v>1454</v>
      </c>
      <c r="C567" s="26" t="s">
        <v>1455</v>
      </c>
      <c r="D567" s="26">
        <v>844427</v>
      </c>
      <c r="E567" s="26" t="s">
        <v>37</v>
      </c>
      <c r="F567" s="27">
        <v>12</v>
      </c>
      <c r="G567" s="16">
        <v>26.4</v>
      </c>
      <c r="H567" s="16">
        <v>316.79999999999995</v>
      </c>
      <c r="I567" s="22">
        <v>0.23</v>
      </c>
      <c r="J567" s="16">
        <f t="shared" si="25"/>
        <v>72.863999999999976</v>
      </c>
      <c r="K567" s="16">
        <f t="shared" si="26"/>
        <v>389.66399999999993</v>
      </c>
    </row>
    <row r="568" spans="1:11" ht="75" x14ac:dyDescent="0.3">
      <c r="A568" s="19" t="s">
        <v>1456</v>
      </c>
      <c r="B568" s="26" t="s">
        <v>1457</v>
      </c>
      <c r="C568" s="26" t="s">
        <v>1458</v>
      </c>
      <c r="D568" s="26" t="s">
        <v>1459</v>
      </c>
      <c r="E568" s="26" t="s">
        <v>37</v>
      </c>
      <c r="F568" s="27">
        <v>20</v>
      </c>
      <c r="G568" s="16">
        <v>9.6</v>
      </c>
      <c r="H568" s="16">
        <v>192</v>
      </c>
      <c r="I568" s="22">
        <v>0.23</v>
      </c>
      <c r="J568" s="16">
        <f t="shared" si="25"/>
        <v>44.16</v>
      </c>
      <c r="K568" s="16">
        <f t="shared" si="26"/>
        <v>236.16</v>
      </c>
    </row>
    <row r="569" spans="1:11" ht="131.25" x14ac:dyDescent="0.3">
      <c r="A569" s="19" t="s">
        <v>1460</v>
      </c>
      <c r="B569" s="26" t="s">
        <v>1461</v>
      </c>
      <c r="C569" s="26" t="s">
        <v>1332</v>
      </c>
      <c r="D569" s="26" t="s">
        <v>1462</v>
      </c>
      <c r="E569" s="26" t="s">
        <v>24</v>
      </c>
      <c r="F569" s="27">
        <v>4</v>
      </c>
      <c r="G569" s="16">
        <v>38.4</v>
      </c>
      <c r="H569" s="16">
        <v>153.6</v>
      </c>
      <c r="I569" s="22">
        <v>0.23</v>
      </c>
      <c r="J569" s="16">
        <f t="shared" si="25"/>
        <v>35.328000000000003</v>
      </c>
      <c r="K569" s="16">
        <f t="shared" si="26"/>
        <v>188.928</v>
      </c>
    </row>
    <row r="570" spans="1:11" ht="37.5" x14ac:dyDescent="0.3">
      <c r="A570" s="19" t="s">
        <v>1463</v>
      </c>
      <c r="B570" s="26" t="s">
        <v>1464</v>
      </c>
      <c r="C570" s="26" t="s">
        <v>1322</v>
      </c>
      <c r="D570" s="26">
        <v>564866</v>
      </c>
      <c r="E570" s="26" t="s">
        <v>24</v>
      </c>
      <c r="F570" s="27">
        <v>12</v>
      </c>
      <c r="G570" s="16">
        <v>1.2</v>
      </c>
      <c r="H570" s="16">
        <v>14.399999999999999</v>
      </c>
      <c r="I570" s="22">
        <v>0.08</v>
      </c>
      <c r="J570" s="16">
        <f t="shared" si="25"/>
        <v>1.1519999999999992</v>
      </c>
      <c r="K570" s="16">
        <f t="shared" si="26"/>
        <v>15.551999999999998</v>
      </c>
    </row>
    <row r="571" spans="1:11" ht="37.5" x14ac:dyDescent="0.3">
      <c r="A571" s="19" t="s">
        <v>1465</v>
      </c>
      <c r="B571" s="26" t="s">
        <v>1466</v>
      </c>
      <c r="C571" s="26" t="s">
        <v>1322</v>
      </c>
      <c r="D571" s="26">
        <v>564867</v>
      </c>
      <c r="E571" s="26" t="s">
        <v>24</v>
      </c>
      <c r="F571" s="26">
        <v>12</v>
      </c>
      <c r="G571" s="16">
        <v>1.2</v>
      </c>
      <c r="H571" s="16">
        <v>14.399999999999999</v>
      </c>
      <c r="I571" s="22">
        <v>0.08</v>
      </c>
      <c r="J571" s="16">
        <f t="shared" si="25"/>
        <v>1.1519999999999992</v>
      </c>
      <c r="K571" s="16">
        <f t="shared" si="26"/>
        <v>15.551999999999998</v>
      </c>
    </row>
    <row r="572" spans="1:11" ht="37.5" x14ac:dyDescent="0.3">
      <c r="A572" s="19" t="s">
        <v>1467</v>
      </c>
      <c r="B572" s="26" t="s">
        <v>1468</v>
      </c>
      <c r="C572" s="26" t="s">
        <v>1322</v>
      </c>
      <c r="D572" s="26">
        <v>564868</v>
      </c>
      <c r="E572" s="26" t="s">
        <v>24</v>
      </c>
      <c r="F572" s="27">
        <v>12</v>
      </c>
      <c r="G572" s="16">
        <v>1.2</v>
      </c>
      <c r="H572" s="16">
        <v>14.399999999999999</v>
      </c>
      <c r="I572" s="22">
        <v>0.08</v>
      </c>
      <c r="J572" s="16">
        <f t="shared" ref="J572:J635" si="27">K572-H572</f>
        <v>1.1519999999999992</v>
      </c>
      <c r="K572" s="16">
        <f t="shared" ref="K572:K635" si="28">H572+H572*I572</f>
        <v>15.551999999999998</v>
      </c>
    </row>
    <row r="573" spans="1:11" ht="56.25" x14ac:dyDescent="0.3">
      <c r="A573" s="19" t="s">
        <v>1469</v>
      </c>
      <c r="B573" s="26" t="s">
        <v>431</v>
      </c>
      <c r="C573" s="26"/>
      <c r="D573" s="26"/>
      <c r="E573" s="26" t="s">
        <v>24</v>
      </c>
      <c r="F573" s="26">
        <v>2</v>
      </c>
      <c r="G573" s="16">
        <v>37.200000000000003</v>
      </c>
      <c r="H573" s="16">
        <v>74.400000000000006</v>
      </c>
      <c r="I573" s="22">
        <v>0.08</v>
      </c>
      <c r="J573" s="16">
        <f t="shared" si="27"/>
        <v>5.9519999999999982</v>
      </c>
      <c r="K573" s="16">
        <f t="shared" si="28"/>
        <v>80.352000000000004</v>
      </c>
    </row>
    <row r="574" spans="1:11" ht="56.25" x14ac:dyDescent="0.3">
      <c r="A574" s="19" t="s">
        <v>1470</v>
      </c>
      <c r="B574" s="26" t="s">
        <v>1471</v>
      </c>
      <c r="C574" s="26" t="s">
        <v>1322</v>
      </c>
      <c r="D574" s="26">
        <v>9008942</v>
      </c>
      <c r="E574" s="26" t="s">
        <v>24</v>
      </c>
      <c r="F574" s="26">
        <v>15</v>
      </c>
      <c r="G574" s="16">
        <v>0.37</v>
      </c>
      <c r="H574" s="16">
        <v>5.55</v>
      </c>
      <c r="I574" s="22">
        <v>0.08</v>
      </c>
      <c r="J574" s="16">
        <f t="shared" si="27"/>
        <v>0.44399999999999995</v>
      </c>
      <c r="K574" s="16">
        <f t="shared" si="28"/>
        <v>5.9939999999999998</v>
      </c>
    </row>
    <row r="575" spans="1:11" ht="37.5" x14ac:dyDescent="0.3">
      <c r="A575" s="19" t="s">
        <v>1472</v>
      </c>
      <c r="B575" s="26" t="s">
        <v>1473</v>
      </c>
      <c r="C575" s="26" t="s">
        <v>1322</v>
      </c>
      <c r="D575" s="26">
        <v>9883907</v>
      </c>
      <c r="E575" s="26" t="s">
        <v>37</v>
      </c>
      <c r="F575" s="26">
        <v>40</v>
      </c>
      <c r="G575" s="16">
        <v>0.37</v>
      </c>
      <c r="H575" s="16">
        <v>14.8</v>
      </c>
      <c r="I575" s="22">
        <v>0.08</v>
      </c>
      <c r="J575" s="16">
        <f t="shared" si="27"/>
        <v>1.1840000000000011</v>
      </c>
      <c r="K575" s="16">
        <f t="shared" si="28"/>
        <v>15.984000000000002</v>
      </c>
    </row>
    <row r="576" spans="1:11" ht="37.5" x14ac:dyDescent="0.3">
      <c r="A576" s="19" t="s">
        <v>1474</v>
      </c>
      <c r="B576" s="26" t="s">
        <v>1475</v>
      </c>
      <c r="C576" s="26" t="s">
        <v>1322</v>
      </c>
      <c r="D576" s="26">
        <v>9883909</v>
      </c>
      <c r="E576" s="26" t="s">
        <v>37</v>
      </c>
      <c r="F576" s="27">
        <v>40</v>
      </c>
      <c r="G576" s="16">
        <v>0.37</v>
      </c>
      <c r="H576" s="16">
        <v>14.8</v>
      </c>
      <c r="I576" s="22">
        <v>0.08</v>
      </c>
      <c r="J576" s="16">
        <f t="shared" si="27"/>
        <v>1.1840000000000011</v>
      </c>
      <c r="K576" s="16">
        <f t="shared" si="28"/>
        <v>15.984000000000002</v>
      </c>
    </row>
    <row r="577" spans="1:11" ht="37.5" x14ac:dyDescent="0.3">
      <c r="A577" s="19" t="s">
        <v>1476</v>
      </c>
      <c r="B577" s="26" t="s">
        <v>1477</v>
      </c>
      <c r="C577" s="26" t="s">
        <v>1322</v>
      </c>
      <c r="D577" s="26">
        <v>9883916</v>
      </c>
      <c r="E577" s="26" t="s">
        <v>37</v>
      </c>
      <c r="F577" s="27">
        <v>80</v>
      </c>
      <c r="G577" s="16">
        <v>0.37</v>
      </c>
      <c r="H577" s="16">
        <v>29.6</v>
      </c>
      <c r="I577" s="22">
        <v>0.08</v>
      </c>
      <c r="J577" s="16">
        <f t="shared" si="27"/>
        <v>2.3680000000000021</v>
      </c>
      <c r="K577" s="16">
        <f t="shared" si="28"/>
        <v>31.968000000000004</v>
      </c>
    </row>
    <row r="578" spans="1:11" ht="37.5" x14ac:dyDescent="0.3">
      <c r="A578" s="19" t="s">
        <v>1478</v>
      </c>
      <c r="B578" s="26" t="s">
        <v>1479</v>
      </c>
      <c r="C578" s="26" t="s">
        <v>1322</v>
      </c>
      <c r="D578" s="26">
        <v>9883917</v>
      </c>
      <c r="E578" s="26" t="s">
        <v>37</v>
      </c>
      <c r="F578" s="27">
        <v>80</v>
      </c>
      <c r="G578" s="16">
        <v>0.37</v>
      </c>
      <c r="H578" s="16">
        <v>29.6</v>
      </c>
      <c r="I578" s="22">
        <v>0.08</v>
      </c>
      <c r="J578" s="16">
        <f t="shared" si="27"/>
        <v>2.3680000000000021</v>
      </c>
      <c r="K578" s="16">
        <f t="shared" si="28"/>
        <v>31.968000000000004</v>
      </c>
    </row>
    <row r="579" spans="1:11" ht="37.5" x14ac:dyDescent="0.3">
      <c r="A579" s="19" t="s">
        <v>1480</v>
      </c>
      <c r="B579" s="26" t="s">
        <v>1481</v>
      </c>
      <c r="C579" s="27" t="s">
        <v>1322</v>
      </c>
      <c r="D579" s="27">
        <v>9008949</v>
      </c>
      <c r="E579" s="26" t="s">
        <v>37</v>
      </c>
      <c r="F579" s="27">
        <v>120</v>
      </c>
      <c r="G579" s="16">
        <v>0.37</v>
      </c>
      <c r="H579" s="16">
        <v>44.4</v>
      </c>
      <c r="I579" s="22">
        <v>0.08</v>
      </c>
      <c r="J579" s="16">
        <f t="shared" si="27"/>
        <v>3.5519999999999996</v>
      </c>
      <c r="K579" s="16">
        <f t="shared" si="28"/>
        <v>47.951999999999998</v>
      </c>
    </row>
    <row r="580" spans="1:11" ht="37.5" x14ac:dyDescent="0.3">
      <c r="A580" s="19" t="s">
        <v>1482</v>
      </c>
      <c r="B580" s="26" t="s">
        <v>1483</v>
      </c>
      <c r="C580" s="27" t="s">
        <v>1449</v>
      </c>
      <c r="D580" s="27" t="s">
        <v>1484</v>
      </c>
      <c r="E580" s="26" t="s">
        <v>37</v>
      </c>
      <c r="F580" s="27">
        <v>12</v>
      </c>
      <c r="G580" s="16">
        <v>4.4400000000000004</v>
      </c>
      <c r="H580" s="16">
        <v>53.28</v>
      </c>
      <c r="I580" s="22">
        <v>0.08</v>
      </c>
      <c r="J580" s="16">
        <f t="shared" si="27"/>
        <v>4.2623999999999995</v>
      </c>
      <c r="K580" s="16">
        <f t="shared" si="28"/>
        <v>57.542400000000001</v>
      </c>
    </row>
    <row r="581" spans="1:11" ht="75" x14ac:dyDescent="0.3">
      <c r="A581" s="19" t="s">
        <v>1485</v>
      </c>
      <c r="B581" s="26" t="s">
        <v>1486</v>
      </c>
      <c r="C581" s="26" t="s">
        <v>1487</v>
      </c>
      <c r="D581" s="35">
        <v>8594000000000</v>
      </c>
      <c r="E581" s="26" t="s">
        <v>24</v>
      </c>
      <c r="F581" s="27">
        <v>4</v>
      </c>
      <c r="G581" s="16">
        <v>10.8</v>
      </c>
      <c r="H581" s="16">
        <v>43.2</v>
      </c>
      <c r="I581" s="22">
        <v>0.23</v>
      </c>
      <c r="J581" s="16">
        <f t="shared" si="27"/>
        <v>9.9359999999999999</v>
      </c>
      <c r="K581" s="16">
        <f t="shared" si="28"/>
        <v>53.136000000000003</v>
      </c>
    </row>
    <row r="582" spans="1:11" ht="75" x14ac:dyDescent="0.3">
      <c r="A582" s="19" t="s">
        <v>1488</v>
      </c>
      <c r="B582" s="26" t="s">
        <v>1489</v>
      </c>
      <c r="C582" s="26" t="s">
        <v>1449</v>
      </c>
      <c r="D582" s="26" t="s">
        <v>1490</v>
      </c>
      <c r="E582" s="26" t="s">
        <v>37</v>
      </c>
      <c r="F582" s="26">
        <v>12</v>
      </c>
      <c r="G582" s="16">
        <v>24</v>
      </c>
      <c r="H582" s="16">
        <v>288</v>
      </c>
      <c r="I582" s="22">
        <v>0.08</v>
      </c>
      <c r="J582" s="16">
        <f t="shared" si="27"/>
        <v>23.04000000000002</v>
      </c>
      <c r="K582" s="16">
        <f t="shared" si="28"/>
        <v>311.04000000000002</v>
      </c>
    </row>
    <row r="583" spans="1:11" ht="112.5" x14ac:dyDescent="0.3">
      <c r="A583" s="19" t="s">
        <v>1491</v>
      </c>
      <c r="B583" s="26" t="s">
        <v>1492</v>
      </c>
      <c r="C583" s="26" t="s">
        <v>1322</v>
      </c>
      <c r="D583" s="26">
        <v>1005152</v>
      </c>
      <c r="E583" s="26" t="s">
        <v>37</v>
      </c>
      <c r="F583" s="26">
        <v>18</v>
      </c>
      <c r="G583" s="16">
        <v>16.84</v>
      </c>
      <c r="H583" s="16">
        <v>303.12</v>
      </c>
      <c r="I583" s="22">
        <v>0.08</v>
      </c>
      <c r="J583" s="16">
        <f t="shared" si="27"/>
        <v>24.249599999999987</v>
      </c>
      <c r="K583" s="16">
        <f t="shared" si="28"/>
        <v>327.36959999999999</v>
      </c>
    </row>
    <row r="584" spans="1:11" ht="93.75" x14ac:dyDescent="0.3">
      <c r="A584" s="19" t="s">
        <v>1493</v>
      </c>
      <c r="B584" s="26" t="s">
        <v>1494</v>
      </c>
      <c r="C584" s="26" t="s">
        <v>1322</v>
      </c>
      <c r="D584" s="26">
        <v>573001</v>
      </c>
      <c r="E584" s="26" t="s">
        <v>37</v>
      </c>
      <c r="F584" s="26">
        <v>18</v>
      </c>
      <c r="G584" s="16">
        <v>18.41</v>
      </c>
      <c r="H584" s="16">
        <v>331.38</v>
      </c>
      <c r="I584" s="22">
        <v>0.23</v>
      </c>
      <c r="J584" s="16">
        <f t="shared" si="27"/>
        <v>76.217399999999998</v>
      </c>
      <c r="K584" s="16">
        <f t="shared" si="28"/>
        <v>407.59739999999999</v>
      </c>
    </row>
    <row r="585" spans="1:11" ht="56.25" x14ac:dyDescent="0.3">
      <c r="A585" s="19" t="s">
        <v>1495</v>
      </c>
      <c r="B585" s="26" t="s">
        <v>1496</v>
      </c>
      <c r="C585" s="26" t="s">
        <v>1322</v>
      </c>
      <c r="D585" s="26">
        <v>573387</v>
      </c>
      <c r="E585" s="26" t="s">
        <v>37</v>
      </c>
      <c r="F585" s="26">
        <v>22</v>
      </c>
      <c r="G585" s="16">
        <v>12.64</v>
      </c>
      <c r="H585" s="16">
        <v>278.08000000000004</v>
      </c>
      <c r="I585" s="22">
        <v>0.23</v>
      </c>
      <c r="J585" s="16">
        <f t="shared" si="27"/>
        <v>63.958399999999983</v>
      </c>
      <c r="K585" s="16">
        <f t="shared" si="28"/>
        <v>342.03840000000002</v>
      </c>
    </row>
    <row r="586" spans="1:11" ht="56.25" x14ac:dyDescent="0.3">
      <c r="A586" s="19" t="s">
        <v>1497</v>
      </c>
      <c r="B586" s="26" t="s">
        <v>1498</v>
      </c>
      <c r="C586" s="26" t="s">
        <v>1499</v>
      </c>
      <c r="D586" s="26">
        <v>340225</v>
      </c>
      <c r="E586" s="26" t="s">
        <v>24</v>
      </c>
      <c r="F586" s="26">
        <v>12</v>
      </c>
      <c r="G586" s="16">
        <v>67.2</v>
      </c>
      <c r="H586" s="16">
        <v>806.40000000000009</v>
      </c>
      <c r="I586" s="22">
        <v>0.23</v>
      </c>
      <c r="J586" s="16">
        <f t="shared" si="27"/>
        <v>185.47199999999998</v>
      </c>
      <c r="K586" s="16">
        <f t="shared" si="28"/>
        <v>991.87200000000007</v>
      </c>
    </row>
    <row r="587" spans="1:11" ht="56.25" x14ac:dyDescent="0.3">
      <c r="A587" s="19" t="s">
        <v>1500</v>
      </c>
      <c r="B587" s="26" t="s">
        <v>1501</v>
      </c>
      <c r="C587" s="26" t="s">
        <v>1502</v>
      </c>
      <c r="D587" s="26">
        <v>273404</v>
      </c>
      <c r="E587" s="26" t="s">
        <v>24</v>
      </c>
      <c r="F587" s="26">
        <v>120</v>
      </c>
      <c r="G587" s="16">
        <v>5.84</v>
      </c>
      <c r="H587" s="16">
        <v>700.8</v>
      </c>
      <c r="I587" s="22">
        <v>0.23</v>
      </c>
      <c r="J587" s="16">
        <f t="shared" si="27"/>
        <v>161.18399999999997</v>
      </c>
      <c r="K587" s="16">
        <f t="shared" si="28"/>
        <v>861.98399999999992</v>
      </c>
    </row>
    <row r="588" spans="1:11" s="18" customFormat="1" ht="75" x14ac:dyDescent="0.3">
      <c r="A588" s="13" t="s">
        <v>1503</v>
      </c>
      <c r="B588" s="32" t="s">
        <v>1504</v>
      </c>
      <c r="C588" s="32" t="s">
        <v>1363</v>
      </c>
      <c r="D588" s="32"/>
      <c r="E588" s="32" t="s">
        <v>24</v>
      </c>
      <c r="F588" s="33">
        <v>8</v>
      </c>
      <c r="G588" s="16">
        <v>21</v>
      </c>
      <c r="H588" s="16">
        <v>168</v>
      </c>
      <c r="I588" s="17">
        <v>0.08</v>
      </c>
      <c r="J588" s="16">
        <f t="shared" si="27"/>
        <v>13.439999999999998</v>
      </c>
      <c r="K588" s="16">
        <f t="shared" si="28"/>
        <v>181.44</v>
      </c>
    </row>
    <row r="589" spans="1:11" ht="75" x14ac:dyDescent="0.3">
      <c r="A589" s="19" t="s">
        <v>1505</v>
      </c>
      <c r="B589" s="26" t="s">
        <v>1506</v>
      </c>
      <c r="C589" s="27" t="s">
        <v>1322</v>
      </c>
      <c r="D589" s="27">
        <v>9008600</v>
      </c>
      <c r="E589" s="26" t="s">
        <v>37</v>
      </c>
      <c r="F589" s="27">
        <v>16</v>
      </c>
      <c r="G589" s="16">
        <v>2.86</v>
      </c>
      <c r="H589" s="16">
        <v>45.76</v>
      </c>
      <c r="I589" s="22">
        <v>0.08</v>
      </c>
      <c r="J589" s="16">
        <f t="shared" si="27"/>
        <v>3.6608000000000018</v>
      </c>
      <c r="K589" s="16">
        <f t="shared" si="28"/>
        <v>49.4208</v>
      </c>
    </row>
    <row r="590" spans="1:11" ht="75" x14ac:dyDescent="0.3">
      <c r="A590" s="19" t="s">
        <v>1507</v>
      </c>
      <c r="B590" s="26" t="s">
        <v>1508</v>
      </c>
      <c r="C590" s="26" t="s">
        <v>1322</v>
      </c>
      <c r="D590" s="26">
        <v>9008601</v>
      </c>
      <c r="E590" s="26" t="s">
        <v>37</v>
      </c>
      <c r="F590" s="27">
        <v>16</v>
      </c>
      <c r="G590" s="16">
        <v>4.49</v>
      </c>
      <c r="H590" s="16">
        <v>71.84</v>
      </c>
      <c r="I590" s="22">
        <v>0.08</v>
      </c>
      <c r="J590" s="16">
        <f t="shared" si="27"/>
        <v>5.7472000000000065</v>
      </c>
      <c r="K590" s="16">
        <f t="shared" si="28"/>
        <v>77.58720000000001</v>
      </c>
    </row>
    <row r="591" spans="1:11" ht="56.25" x14ac:dyDescent="0.3">
      <c r="A591" s="19" t="s">
        <v>1509</v>
      </c>
      <c r="B591" s="26" t="s">
        <v>1510</v>
      </c>
      <c r="C591" s="26" t="s">
        <v>1322</v>
      </c>
      <c r="D591" s="26">
        <v>9008602</v>
      </c>
      <c r="E591" s="26" t="s">
        <v>37</v>
      </c>
      <c r="F591" s="27">
        <v>16</v>
      </c>
      <c r="G591" s="16">
        <v>8.1</v>
      </c>
      <c r="H591" s="16">
        <v>129.6</v>
      </c>
      <c r="I591" s="22">
        <v>0.08</v>
      </c>
      <c r="J591" s="16">
        <f t="shared" si="27"/>
        <v>10.367999999999995</v>
      </c>
      <c r="K591" s="16">
        <f t="shared" si="28"/>
        <v>139.96799999999999</v>
      </c>
    </row>
    <row r="592" spans="1:11" s="18" customFormat="1" ht="93.75" x14ac:dyDescent="0.3">
      <c r="A592" s="13" t="s">
        <v>1511</v>
      </c>
      <c r="B592" s="32" t="s">
        <v>1512</v>
      </c>
      <c r="C592" s="32" t="s">
        <v>1513</v>
      </c>
      <c r="D592" s="32" t="s">
        <v>1514</v>
      </c>
      <c r="E592" s="32" t="s">
        <v>24</v>
      </c>
      <c r="F592" s="33">
        <v>4</v>
      </c>
      <c r="G592" s="16">
        <v>3.19</v>
      </c>
      <c r="H592" s="16">
        <v>12.76</v>
      </c>
      <c r="I592" s="17">
        <v>0.08</v>
      </c>
      <c r="J592" s="16">
        <f t="shared" si="27"/>
        <v>1.0207999999999995</v>
      </c>
      <c r="K592" s="16">
        <f t="shared" si="28"/>
        <v>13.780799999999999</v>
      </c>
    </row>
    <row r="593" spans="1:11" ht="37.5" x14ac:dyDescent="0.3">
      <c r="A593" s="19" t="s">
        <v>1515</v>
      </c>
      <c r="B593" s="26" t="s">
        <v>1516</v>
      </c>
      <c r="C593" s="26" t="s">
        <v>1517</v>
      </c>
      <c r="D593" s="36">
        <v>38365</v>
      </c>
      <c r="E593" s="26" t="s">
        <v>37</v>
      </c>
      <c r="F593" s="27">
        <v>88</v>
      </c>
      <c r="G593" s="16">
        <v>12.6</v>
      </c>
      <c r="H593" s="16">
        <v>1108.8</v>
      </c>
      <c r="I593" s="22">
        <v>0.23</v>
      </c>
      <c r="J593" s="16">
        <f t="shared" si="27"/>
        <v>255.02400000000011</v>
      </c>
      <c r="K593" s="16">
        <f t="shared" si="28"/>
        <v>1363.8240000000001</v>
      </c>
    </row>
    <row r="594" spans="1:11" ht="56.25" x14ac:dyDescent="0.3">
      <c r="A594" s="19" t="s">
        <v>1518</v>
      </c>
      <c r="B594" s="26" t="s">
        <v>1519</v>
      </c>
      <c r="C594" s="26" t="s">
        <v>1322</v>
      </c>
      <c r="D594" s="26">
        <v>9881906</v>
      </c>
      <c r="E594" s="26" t="s">
        <v>37</v>
      </c>
      <c r="F594" s="27">
        <v>4</v>
      </c>
      <c r="G594" s="16">
        <v>10.26</v>
      </c>
      <c r="H594" s="16">
        <v>41.04</v>
      </c>
      <c r="I594" s="22">
        <v>0.08</v>
      </c>
      <c r="J594" s="16">
        <f t="shared" si="27"/>
        <v>3.2832000000000008</v>
      </c>
      <c r="K594" s="16">
        <f t="shared" si="28"/>
        <v>44.3232</v>
      </c>
    </row>
    <row r="595" spans="1:11" ht="75" x14ac:dyDescent="0.3">
      <c r="A595" s="19" t="s">
        <v>1520</v>
      </c>
      <c r="B595" s="26" t="s">
        <v>1521</v>
      </c>
      <c r="C595" s="26" t="s">
        <v>1322</v>
      </c>
      <c r="D595" s="26">
        <v>567680</v>
      </c>
      <c r="E595" s="26" t="s">
        <v>37</v>
      </c>
      <c r="F595" s="26">
        <v>20</v>
      </c>
      <c r="G595" s="16">
        <v>0.53</v>
      </c>
      <c r="H595" s="16">
        <v>10.600000000000001</v>
      </c>
      <c r="I595" s="22">
        <v>0.08</v>
      </c>
      <c r="J595" s="16">
        <f t="shared" si="27"/>
        <v>0.84800000000000075</v>
      </c>
      <c r="K595" s="16">
        <f t="shared" si="28"/>
        <v>11.448000000000002</v>
      </c>
    </row>
    <row r="596" spans="1:11" s="18" customFormat="1" ht="131.25" x14ac:dyDescent="0.3">
      <c r="A596" s="13" t="s">
        <v>1522</v>
      </c>
      <c r="B596" s="32" t="s">
        <v>1523</v>
      </c>
      <c r="C596" s="32" t="s">
        <v>1513</v>
      </c>
      <c r="D596" s="32" t="s">
        <v>1524</v>
      </c>
      <c r="E596" s="32" t="s">
        <v>24</v>
      </c>
      <c r="F596" s="33">
        <v>1</v>
      </c>
      <c r="G596" s="16">
        <v>194.4</v>
      </c>
      <c r="H596" s="16">
        <v>194.4</v>
      </c>
      <c r="I596" s="17">
        <v>0.08</v>
      </c>
      <c r="J596" s="16">
        <f t="shared" si="27"/>
        <v>15.551999999999992</v>
      </c>
      <c r="K596" s="16">
        <f t="shared" si="28"/>
        <v>209.952</v>
      </c>
    </row>
    <row r="597" spans="1:11" s="18" customFormat="1" ht="131.25" x14ac:dyDescent="0.3">
      <c r="A597" s="13" t="s">
        <v>1525</v>
      </c>
      <c r="B597" s="32" t="s">
        <v>1526</v>
      </c>
      <c r="C597" s="33" t="s">
        <v>1513</v>
      </c>
      <c r="D597" s="33" t="s">
        <v>1527</v>
      </c>
      <c r="E597" s="32" t="s">
        <v>24</v>
      </c>
      <c r="F597" s="33">
        <v>1</v>
      </c>
      <c r="G597" s="16">
        <v>248.4</v>
      </c>
      <c r="H597" s="16">
        <v>248.4</v>
      </c>
      <c r="I597" s="17">
        <v>0.08</v>
      </c>
      <c r="J597" s="16">
        <f t="shared" si="27"/>
        <v>19.871999999999986</v>
      </c>
      <c r="K597" s="16">
        <f t="shared" si="28"/>
        <v>268.27199999999999</v>
      </c>
    </row>
    <row r="598" spans="1:11" ht="56.25" x14ac:dyDescent="0.3">
      <c r="A598" s="19" t="s">
        <v>1528</v>
      </c>
      <c r="B598" s="26" t="s">
        <v>1529</v>
      </c>
      <c r="C598" s="26"/>
      <c r="D598" s="26"/>
      <c r="E598" s="26"/>
      <c r="F598" s="27"/>
      <c r="G598" s="16">
        <v>0</v>
      </c>
      <c r="H598" s="16">
        <v>0</v>
      </c>
      <c r="I598" s="22"/>
      <c r="J598" s="16">
        <f t="shared" si="27"/>
        <v>0</v>
      </c>
      <c r="K598" s="16">
        <f t="shared" si="28"/>
        <v>0</v>
      </c>
    </row>
    <row r="599" spans="1:11" x14ac:dyDescent="0.3">
      <c r="A599" s="19" t="s">
        <v>1530</v>
      </c>
      <c r="B599" s="26" t="s">
        <v>1531</v>
      </c>
      <c r="C599" s="26" t="s">
        <v>1532</v>
      </c>
      <c r="D599" s="26" t="s">
        <v>198</v>
      </c>
      <c r="E599" s="26"/>
      <c r="F599" s="27">
        <v>10</v>
      </c>
      <c r="G599" s="16">
        <v>312</v>
      </c>
      <c r="H599" s="16">
        <v>3120</v>
      </c>
      <c r="I599" s="22">
        <v>0.08</v>
      </c>
      <c r="J599" s="16">
        <f t="shared" si="27"/>
        <v>249.59999999999991</v>
      </c>
      <c r="K599" s="16">
        <f t="shared" si="28"/>
        <v>3369.6</v>
      </c>
    </row>
    <row r="600" spans="1:11" s="18" customFormat="1" ht="150" x14ac:dyDescent="0.3">
      <c r="A600" s="13" t="s">
        <v>1533</v>
      </c>
      <c r="B600" s="32" t="s">
        <v>1534</v>
      </c>
      <c r="C600" s="32" t="s">
        <v>1363</v>
      </c>
      <c r="D600" s="37">
        <v>7013311011</v>
      </c>
      <c r="E600" s="32" t="s">
        <v>198</v>
      </c>
      <c r="F600" s="33">
        <v>1</v>
      </c>
      <c r="G600" s="16">
        <v>48</v>
      </c>
      <c r="H600" s="16">
        <v>48</v>
      </c>
      <c r="I600" s="17">
        <v>0.08</v>
      </c>
      <c r="J600" s="16">
        <f t="shared" si="27"/>
        <v>3.8400000000000034</v>
      </c>
      <c r="K600" s="16">
        <f t="shared" si="28"/>
        <v>51.84</v>
      </c>
    </row>
    <row r="601" spans="1:11" s="18" customFormat="1" ht="131.25" x14ac:dyDescent="0.3">
      <c r="A601" s="13" t="s">
        <v>1535</v>
      </c>
      <c r="B601" s="32" t="s">
        <v>1536</v>
      </c>
      <c r="C601" s="32" t="s">
        <v>1513</v>
      </c>
      <c r="D601" s="32" t="s">
        <v>1537</v>
      </c>
      <c r="E601" s="32" t="s">
        <v>198</v>
      </c>
      <c r="F601" s="33">
        <v>1</v>
      </c>
      <c r="G601" s="16">
        <v>37.26</v>
      </c>
      <c r="H601" s="16">
        <v>37.26</v>
      </c>
      <c r="I601" s="17">
        <v>0.08</v>
      </c>
      <c r="J601" s="16">
        <f t="shared" si="27"/>
        <v>2.9808000000000021</v>
      </c>
      <c r="K601" s="16">
        <f t="shared" si="28"/>
        <v>40.2408</v>
      </c>
    </row>
    <row r="602" spans="1:11" s="18" customFormat="1" ht="131.25" x14ac:dyDescent="0.3">
      <c r="A602" s="13" t="s">
        <v>1538</v>
      </c>
      <c r="B602" s="32" t="s">
        <v>1539</v>
      </c>
      <c r="C602" s="32" t="s">
        <v>1513</v>
      </c>
      <c r="D602" s="32" t="s">
        <v>1540</v>
      </c>
      <c r="E602" s="32" t="s">
        <v>198</v>
      </c>
      <c r="F602" s="33">
        <v>20</v>
      </c>
      <c r="G602" s="16">
        <v>31.32</v>
      </c>
      <c r="H602" s="16">
        <v>626.4</v>
      </c>
      <c r="I602" s="17">
        <v>0.08</v>
      </c>
      <c r="J602" s="16">
        <f t="shared" si="27"/>
        <v>50.111999999999966</v>
      </c>
      <c r="K602" s="16">
        <f t="shared" si="28"/>
        <v>676.51199999999994</v>
      </c>
    </row>
    <row r="603" spans="1:11" ht="75" x14ac:dyDescent="0.3">
      <c r="A603" s="19" t="s">
        <v>1541</v>
      </c>
      <c r="B603" s="26" t="s">
        <v>1542</v>
      </c>
      <c r="C603" s="26" t="s">
        <v>249</v>
      </c>
      <c r="D603" s="26" t="s">
        <v>1543</v>
      </c>
      <c r="E603" s="26" t="s">
        <v>198</v>
      </c>
      <c r="F603" s="27">
        <v>6</v>
      </c>
      <c r="G603" s="16">
        <v>27.47</v>
      </c>
      <c r="H603" s="16">
        <v>164.82</v>
      </c>
      <c r="I603" s="22">
        <v>0.23</v>
      </c>
      <c r="J603" s="16">
        <f t="shared" si="27"/>
        <v>37.908600000000007</v>
      </c>
      <c r="K603" s="16">
        <f t="shared" si="28"/>
        <v>202.7286</v>
      </c>
    </row>
    <row r="604" spans="1:11" ht="56.25" x14ac:dyDescent="0.3">
      <c r="A604" s="19" t="s">
        <v>1544</v>
      </c>
      <c r="B604" s="26" t="s">
        <v>1545</v>
      </c>
      <c r="C604" s="26" t="s">
        <v>1546</v>
      </c>
      <c r="D604" s="26" t="s">
        <v>1364</v>
      </c>
      <c r="E604" s="26" t="s">
        <v>37</v>
      </c>
      <c r="F604" s="27">
        <v>240</v>
      </c>
      <c r="G604" s="16">
        <v>0.48</v>
      </c>
      <c r="H604" s="16">
        <v>115.19999999999999</v>
      </c>
      <c r="I604" s="22">
        <v>0.08</v>
      </c>
      <c r="J604" s="16">
        <f t="shared" si="27"/>
        <v>9.215999999999994</v>
      </c>
      <c r="K604" s="16">
        <f t="shared" si="28"/>
        <v>124.41599999999998</v>
      </c>
    </row>
    <row r="605" spans="1:11" ht="93.75" x14ac:dyDescent="0.3">
      <c r="A605" s="19" t="s">
        <v>1547</v>
      </c>
      <c r="B605" s="26" t="s">
        <v>1548</v>
      </c>
      <c r="C605" s="26" t="s">
        <v>1322</v>
      </c>
      <c r="D605" s="26">
        <v>605506</v>
      </c>
      <c r="E605" s="26" t="s">
        <v>37</v>
      </c>
      <c r="F605" s="27">
        <v>160</v>
      </c>
      <c r="G605" s="16">
        <v>0.49</v>
      </c>
      <c r="H605" s="16">
        <v>78.400000000000006</v>
      </c>
      <c r="I605" s="22">
        <v>0.08</v>
      </c>
      <c r="J605" s="16">
        <f t="shared" si="27"/>
        <v>6.2720000000000056</v>
      </c>
      <c r="K605" s="16">
        <f t="shared" si="28"/>
        <v>84.672000000000011</v>
      </c>
    </row>
    <row r="606" spans="1:11" ht="37.5" x14ac:dyDescent="0.3">
      <c r="A606" s="19" t="s">
        <v>1549</v>
      </c>
      <c r="B606" s="26" t="s">
        <v>1550</v>
      </c>
      <c r="C606" s="26" t="s">
        <v>1322</v>
      </c>
      <c r="D606" s="26">
        <v>565045</v>
      </c>
      <c r="E606" s="26" t="s">
        <v>37</v>
      </c>
      <c r="F606" s="27">
        <v>160</v>
      </c>
      <c r="G606" s="16">
        <v>0.76</v>
      </c>
      <c r="H606" s="16">
        <v>121.6</v>
      </c>
      <c r="I606" s="22">
        <v>0.08</v>
      </c>
      <c r="J606" s="16">
        <f t="shared" si="27"/>
        <v>9.7280000000000086</v>
      </c>
      <c r="K606" s="16">
        <f t="shared" si="28"/>
        <v>131.328</v>
      </c>
    </row>
    <row r="607" spans="1:11" s="18" customFormat="1" ht="93.75" x14ac:dyDescent="0.3">
      <c r="A607" s="13" t="s">
        <v>1551</v>
      </c>
      <c r="B607" s="32" t="s">
        <v>1552</v>
      </c>
      <c r="C607" s="32" t="s">
        <v>1513</v>
      </c>
      <c r="D607" s="32" t="s">
        <v>1553</v>
      </c>
      <c r="E607" s="32" t="s">
        <v>24</v>
      </c>
      <c r="F607" s="33">
        <v>1</v>
      </c>
      <c r="G607" s="16">
        <v>172.8</v>
      </c>
      <c r="H607" s="16">
        <v>172.8</v>
      </c>
      <c r="I607" s="17">
        <v>0.08</v>
      </c>
      <c r="J607" s="16">
        <f t="shared" si="27"/>
        <v>13.824000000000012</v>
      </c>
      <c r="K607" s="16">
        <f t="shared" si="28"/>
        <v>186.62400000000002</v>
      </c>
    </row>
    <row r="608" spans="1:11" s="18" customFormat="1" ht="75" x14ac:dyDescent="0.3">
      <c r="A608" s="13" t="s">
        <v>1554</v>
      </c>
      <c r="B608" s="32" t="s">
        <v>1555</v>
      </c>
      <c r="C608" s="32" t="s">
        <v>1513</v>
      </c>
      <c r="D608" s="32" t="s">
        <v>1556</v>
      </c>
      <c r="E608" s="32" t="s">
        <v>24</v>
      </c>
      <c r="F608" s="32">
        <v>1</v>
      </c>
      <c r="G608" s="16">
        <v>34.56</v>
      </c>
      <c r="H608" s="16">
        <v>34.56</v>
      </c>
      <c r="I608" s="17">
        <v>0.08</v>
      </c>
      <c r="J608" s="16">
        <f t="shared" si="27"/>
        <v>2.764800000000001</v>
      </c>
      <c r="K608" s="16">
        <f t="shared" si="28"/>
        <v>37.324800000000003</v>
      </c>
    </row>
    <row r="609" spans="1:11" s="18" customFormat="1" ht="150" x14ac:dyDescent="0.3">
      <c r="A609" s="13" t="s">
        <v>1557</v>
      </c>
      <c r="B609" s="32" t="s">
        <v>1558</v>
      </c>
      <c r="C609" s="32" t="s">
        <v>1513</v>
      </c>
      <c r="D609" s="32" t="s">
        <v>1559</v>
      </c>
      <c r="E609" s="32" t="s">
        <v>24</v>
      </c>
      <c r="F609" s="32">
        <v>1</v>
      </c>
      <c r="G609" s="16">
        <v>47.52</v>
      </c>
      <c r="H609" s="16">
        <v>47.52</v>
      </c>
      <c r="I609" s="17">
        <v>0.08</v>
      </c>
      <c r="J609" s="16">
        <f t="shared" si="27"/>
        <v>3.8016000000000005</v>
      </c>
      <c r="K609" s="16">
        <f t="shared" si="28"/>
        <v>51.321600000000004</v>
      </c>
    </row>
    <row r="610" spans="1:11" s="18" customFormat="1" ht="131.25" x14ac:dyDescent="0.3">
      <c r="A610" s="13" t="s">
        <v>1560</v>
      </c>
      <c r="B610" s="32" t="s">
        <v>1561</v>
      </c>
      <c r="C610" s="32" t="s">
        <v>1513</v>
      </c>
      <c r="D610" s="32" t="s">
        <v>1562</v>
      </c>
      <c r="E610" s="32" t="s">
        <v>24</v>
      </c>
      <c r="F610" s="33">
        <v>1</v>
      </c>
      <c r="G610" s="16">
        <v>86.4</v>
      </c>
      <c r="H610" s="16">
        <v>86.4</v>
      </c>
      <c r="I610" s="17">
        <v>0.08</v>
      </c>
      <c r="J610" s="16">
        <f t="shared" si="27"/>
        <v>6.9120000000000061</v>
      </c>
      <c r="K610" s="16">
        <f t="shared" si="28"/>
        <v>93.312000000000012</v>
      </c>
    </row>
    <row r="611" spans="1:11" ht="150" x14ac:dyDescent="0.3">
      <c r="A611" s="19" t="s">
        <v>1563</v>
      </c>
      <c r="B611" s="26" t="s">
        <v>1564</v>
      </c>
      <c r="C611" s="26" t="s">
        <v>1565</v>
      </c>
      <c r="D611" s="26">
        <v>605507</v>
      </c>
      <c r="E611" s="26" t="s">
        <v>24</v>
      </c>
      <c r="F611" s="26">
        <v>1</v>
      </c>
      <c r="G611" s="16">
        <v>0.49</v>
      </c>
      <c r="H611" s="16">
        <v>0.49</v>
      </c>
      <c r="I611" s="22">
        <v>0.08</v>
      </c>
      <c r="J611" s="16">
        <f t="shared" si="27"/>
        <v>3.9200000000000013E-2</v>
      </c>
      <c r="K611" s="16">
        <f t="shared" si="28"/>
        <v>0.5292</v>
      </c>
    </row>
    <row r="612" spans="1:11" ht="112.5" x14ac:dyDescent="0.3">
      <c r="A612" s="19" t="s">
        <v>1566</v>
      </c>
      <c r="B612" s="26" t="s">
        <v>1567</v>
      </c>
      <c r="C612" s="26" t="s">
        <v>1565</v>
      </c>
      <c r="D612" s="26">
        <v>605510</v>
      </c>
      <c r="E612" s="26" t="s">
        <v>24</v>
      </c>
      <c r="F612" s="26">
        <v>4</v>
      </c>
      <c r="G612" s="16">
        <v>60</v>
      </c>
      <c r="H612" s="16">
        <v>240</v>
      </c>
      <c r="I612" s="22">
        <v>0.08</v>
      </c>
      <c r="J612" s="16">
        <f t="shared" si="27"/>
        <v>19.199999999999989</v>
      </c>
      <c r="K612" s="16">
        <f t="shared" si="28"/>
        <v>259.2</v>
      </c>
    </row>
    <row r="613" spans="1:11" ht="56.25" x14ac:dyDescent="0.3">
      <c r="A613" s="19" t="s">
        <v>1568</v>
      </c>
      <c r="B613" s="26" t="s">
        <v>1569</v>
      </c>
      <c r="C613" s="26" t="s">
        <v>1570</v>
      </c>
      <c r="D613" s="26" t="s">
        <v>1571</v>
      </c>
      <c r="E613" s="26" t="s">
        <v>24</v>
      </c>
      <c r="F613" s="27">
        <v>4</v>
      </c>
      <c r="G613" s="16">
        <v>12</v>
      </c>
      <c r="H613" s="16">
        <v>48</v>
      </c>
      <c r="I613" s="22">
        <v>0.23</v>
      </c>
      <c r="J613" s="16">
        <f t="shared" si="27"/>
        <v>11.04</v>
      </c>
      <c r="K613" s="16">
        <f t="shared" si="28"/>
        <v>59.04</v>
      </c>
    </row>
    <row r="614" spans="1:11" ht="131.25" x14ac:dyDescent="0.3">
      <c r="A614" s="19" t="s">
        <v>1572</v>
      </c>
      <c r="B614" s="26" t="s">
        <v>1573</v>
      </c>
      <c r="C614" s="26" t="s">
        <v>1574</v>
      </c>
      <c r="D614" s="26" t="s">
        <v>1575</v>
      </c>
      <c r="E614" s="26" t="s">
        <v>37</v>
      </c>
      <c r="F614" s="27">
        <v>80</v>
      </c>
      <c r="G614" s="16">
        <v>6.6</v>
      </c>
      <c r="H614" s="16">
        <v>528</v>
      </c>
      <c r="I614" s="22">
        <v>0.08</v>
      </c>
      <c r="J614" s="16">
        <f t="shared" si="27"/>
        <v>42.240000000000009</v>
      </c>
      <c r="K614" s="16">
        <f t="shared" si="28"/>
        <v>570.24</v>
      </c>
    </row>
    <row r="615" spans="1:11" s="18" customFormat="1" ht="93.75" x14ac:dyDescent="0.3">
      <c r="A615" s="13" t="s">
        <v>1576</v>
      </c>
      <c r="B615" s="32" t="s">
        <v>1577</v>
      </c>
      <c r="C615" s="32" t="s">
        <v>1363</v>
      </c>
      <c r="D615" s="32" t="s">
        <v>1578</v>
      </c>
      <c r="E615" s="32" t="s">
        <v>198</v>
      </c>
      <c r="F615" s="33">
        <v>2</v>
      </c>
      <c r="G615" s="16">
        <v>11.05</v>
      </c>
      <c r="H615" s="16">
        <v>22.1</v>
      </c>
      <c r="I615" s="17">
        <v>0.08</v>
      </c>
      <c r="J615" s="16">
        <f t="shared" si="27"/>
        <v>1.7680000000000007</v>
      </c>
      <c r="K615" s="16">
        <f t="shared" si="28"/>
        <v>23.868000000000002</v>
      </c>
    </row>
    <row r="616" spans="1:11" ht="206.25" x14ac:dyDescent="0.3">
      <c r="A616" s="19" t="s">
        <v>1579</v>
      </c>
      <c r="B616" s="26" t="s">
        <v>1580</v>
      </c>
      <c r="C616" s="26" t="s">
        <v>1581</v>
      </c>
      <c r="D616" s="26" t="s">
        <v>1364</v>
      </c>
      <c r="E616" s="26" t="s">
        <v>24</v>
      </c>
      <c r="F616" s="27">
        <v>1</v>
      </c>
      <c r="G616" s="16">
        <v>132</v>
      </c>
      <c r="H616" s="16">
        <v>132</v>
      </c>
      <c r="I616" s="22">
        <v>0.23</v>
      </c>
      <c r="J616" s="16">
        <f t="shared" si="27"/>
        <v>30.360000000000014</v>
      </c>
      <c r="K616" s="16">
        <f t="shared" si="28"/>
        <v>162.36000000000001</v>
      </c>
    </row>
    <row r="617" spans="1:11" ht="243.75" x14ac:dyDescent="0.3">
      <c r="A617" s="19" t="s">
        <v>1582</v>
      </c>
      <c r="B617" s="26" t="s">
        <v>1583</v>
      </c>
      <c r="C617" s="26" t="s">
        <v>1581</v>
      </c>
      <c r="D617" s="26" t="s">
        <v>1364</v>
      </c>
      <c r="E617" s="26" t="s">
        <v>24</v>
      </c>
      <c r="F617" s="27">
        <v>1</v>
      </c>
      <c r="G617" s="16">
        <v>144</v>
      </c>
      <c r="H617" s="16">
        <v>144</v>
      </c>
      <c r="I617" s="22">
        <v>0.23</v>
      </c>
      <c r="J617" s="16">
        <f t="shared" si="27"/>
        <v>33.120000000000005</v>
      </c>
      <c r="K617" s="16">
        <f t="shared" si="28"/>
        <v>177.12</v>
      </c>
    </row>
    <row r="618" spans="1:11" s="18" customFormat="1" ht="37.5" x14ac:dyDescent="0.3">
      <c r="A618" s="13" t="s">
        <v>1584</v>
      </c>
      <c r="B618" s="32" t="s">
        <v>1585</v>
      </c>
      <c r="C618" s="32" t="s">
        <v>1363</v>
      </c>
      <c r="D618" s="32" t="s">
        <v>1364</v>
      </c>
      <c r="E618" s="32" t="s">
        <v>37</v>
      </c>
      <c r="F618" s="33">
        <v>150</v>
      </c>
      <c r="G618" s="16">
        <v>10.199999999999999</v>
      </c>
      <c r="H618" s="16">
        <v>1530</v>
      </c>
      <c r="I618" s="17">
        <v>0.23</v>
      </c>
      <c r="J618" s="16">
        <f t="shared" si="27"/>
        <v>351.90000000000009</v>
      </c>
      <c r="K618" s="16">
        <f t="shared" si="28"/>
        <v>1881.9</v>
      </c>
    </row>
    <row r="619" spans="1:11" ht="75" x14ac:dyDescent="0.3">
      <c r="A619" s="19" t="s">
        <v>1586</v>
      </c>
      <c r="B619" s="26" t="s">
        <v>1587</v>
      </c>
      <c r="C619" s="26" t="s">
        <v>74</v>
      </c>
      <c r="D619" s="26" t="s">
        <v>1588</v>
      </c>
      <c r="E619" s="26" t="s">
        <v>37</v>
      </c>
      <c r="F619" s="26">
        <v>12</v>
      </c>
      <c r="G619" s="16">
        <v>93.6</v>
      </c>
      <c r="H619" s="16">
        <v>1123.1999999999998</v>
      </c>
      <c r="I619" s="22">
        <v>0.23</v>
      </c>
      <c r="J619" s="16">
        <f t="shared" si="27"/>
        <v>258.33600000000001</v>
      </c>
      <c r="K619" s="16">
        <f t="shared" si="28"/>
        <v>1381.5359999999998</v>
      </c>
    </row>
    <row r="620" spans="1:11" ht="56.25" x14ac:dyDescent="0.3">
      <c r="A620" s="19" t="s">
        <v>1589</v>
      </c>
      <c r="B620" s="26" t="s">
        <v>1590</v>
      </c>
      <c r="C620" s="26" t="s">
        <v>1322</v>
      </c>
      <c r="D620" s="26">
        <v>562598</v>
      </c>
      <c r="E620" s="26" t="s">
        <v>24</v>
      </c>
      <c r="F620" s="27">
        <v>16</v>
      </c>
      <c r="G620" s="16">
        <v>36.6</v>
      </c>
      <c r="H620" s="16">
        <v>585.6</v>
      </c>
      <c r="I620" s="22">
        <v>0.08</v>
      </c>
      <c r="J620" s="16">
        <f t="shared" si="27"/>
        <v>46.847999999999956</v>
      </c>
      <c r="K620" s="16">
        <f t="shared" si="28"/>
        <v>632.44799999999998</v>
      </c>
    </row>
    <row r="621" spans="1:11" ht="112.5" x14ac:dyDescent="0.3">
      <c r="A621" s="19" t="s">
        <v>1591</v>
      </c>
      <c r="B621" s="26" t="s">
        <v>1592</v>
      </c>
      <c r="C621" s="26" t="s">
        <v>1593</v>
      </c>
      <c r="D621" s="26" t="s">
        <v>1594</v>
      </c>
      <c r="E621" s="26" t="s">
        <v>37</v>
      </c>
      <c r="F621" s="26">
        <v>3</v>
      </c>
      <c r="G621" s="16">
        <v>466.8</v>
      </c>
      <c r="H621" s="16">
        <v>1400.4</v>
      </c>
      <c r="I621" s="22">
        <v>0.23</v>
      </c>
      <c r="J621" s="16">
        <f t="shared" si="27"/>
        <v>322.0920000000001</v>
      </c>
      <c r="K621" s="16">
        <f t="shared" si="28"/>
        <v>1722.4920000000002</v>
      </c>
    </row>
    <row r="622" spans="1:11" ht="75" x14ac:dyDescent="0.3">
      <c r="A622" s="19" t="s">
        <v>1595</v>
      </c>
      <c r="B622" s="26" t="s">
        <v>1596</v>
      </c>
      <c r="C622" s="26" t="s">
        <v>1581</v>
      </c>
      <c r="D622" s="26" t="s">
        <v>1597</v>
      </c>
      <c r="E622" s="26" t="s">
        <v>37</v>
      </c>
      <c r="F622" s="27">
        <v>3</v>
      </c>
      <c r="G622" s="16">
        <v>243.6</v>
      </c>
      <c r="H622" s="16">
        <v>730.8</v>
      </c>
      <c r="I622" s="22">
        <v>0.23</v>
      </c>
      <c r="J622" s="16">
        <f t="shared" si="27"/>
        <v>168.08400000000006</v>
      </c>
      <c r="K622" s="16">
        <f t="shared" si="28"/>
        <v>898.88400000000001</v>
      </c>
    </row>
    <row r="623" spans="1:11" ht="93.75" x14ac:dyDescent="0.3">
      <c r="A623" s="19" t="s">
        <v>1598</v>
      </c>
      <c r="B623" s="26" t="s">
        <v>1599</v>
      </c>
      <c r="C623" s="26" t="s">
        <v>1322</v>
      </c>
      <c r="D623" s="26">
        <v>566047</v>
      </c>
      <c r="E623" s="26" t="s">
        <v>37</v>
      </c>
      <c r="F623" s="27">
        <v>8</v>
      </c>
      <c r="G623" s="16">
        <v>1.61</v>
      </c>
      <c r="H623" s="16">
        <v>12.88</v>
      </c>
      <c r="I623" s="22">
        <v>0.23</v>
      </c>
      <c r="J623" s="16">
        <f t="shared" si="27"/>
        <v>2.9624000000000006</v>
      </c>
      <c r="K623" s="16">
        <f t="shared" si="28"/>
        <v>15.842400000000001</v>
      </c>
    </row>
    <row r="624" spans="1:11" ht="56.25" x14ac:dyDescent="0.3">
      <c r="A624" s="19" t="s">
        <v>1600</v>
      </c>
      <c r="B624" s="26" t="s">
        <v>1601</v>
      </c>
      <c r="C624" s="26" t="s">
        <v>1322</v>
      </c>
      <c r="D624" s="26">
        <v>575291</v>
      </c>
      <c r="E624" s="26" t="s">
        <v>37</v>
      </c>
      <c r="F624" s="26">
        <v>8</v>
      </c>
      <c r="G624" s="16">
        <v>1.82</v>
      </c>
      <c r="H624" s="16">
        <v>14.56</v>
      </c>
      <c r="I624" s="22">
        <v>0.23</v>
      </c>
      <c r="J624" s="16">
        <f t="shared" si="27"/>
        <v>3.3487999999999989</v>
      </c>
      <c r="K624" s="16">
        <f t="shared" si="28"/>
        <v>17.908799999999999</v>
      </c>
    </row>
    <row r="625" spans="1:11" ht="93.75" x14ac:dyDescent="0.3">
      <c r="A625" s="19" t="s">
        <v>1602</v>
      </c>
      <c r="B625" s="26" t="s">
        <v>1603</v>
      </c>
      <c r="C625" s="26" t="s">
        <v>1322</v>
      </c>
      <c r="D625" s="26">
        <v>561466</v>
      </c>
      <c r="E625" s="26" t="s">
        <v>37</v>
      </c>
      <c r="F625" s="27">
        <v>8</v>
      </c>
      <c r="G625" s="16">
        <v>2.33</v>
      </c>
      <c r="H625" s="16">
        <v>18.64</v>
      </c>
      <c r="I625" s="22">
        <v>0.23</v>
      </c>
      <c r="J625" s="16">
        <f t="shared" si="27"/>
        <v>4.2871999999999986</v>
      </c>
      <c r="K625" s="16">
        <f t="shared" si="28"/>
        <v>22.927199999999999</v>
      </c>
    </row>
    <row r="626" spans="1:11" ht="93.75" x14ac:dyDescent="0.3">
      <c r="A626" s="19" t="s">
        <v>1604</v>
      </c>
      <c r="B626" s="26" t="s">
        <v>1605</v>
      </c>
      <c r="C626" s="26" t="s">
        <v>1322</v>
      </c>
      <c r="D626" s="26">
        <v>9881776</v>
      </c>
      <c r="E626" s="26" t="s">
        <v>37</v>
      </c>
      <c r="F626" s="27">
        <v>8</v>
      </c>
      <c r="G626" s="16">
        <v>2.48</v>
      </c>
      <c r="H626" s="16">
        <v>19.84</v>
      </c>
      <c r="I626" s="22">
        <v>0.08</v>
      </c>
      <c r="J626" s="16">
        <f t="shared" si="27"/>
        <v>1.5871999999999993</v>
      </c>
      <c r="K626" s="16">
        <f t="shared" si="28"/>
        <v>21.427199999999999</v>
      </c>
    </row>
    <row r="627" spans="1:11" ht="150" x14ac:dyDescent="0.3">
      <c r="A627" s="19" t="s">
        <v>1606</v>
      </c>
      <c r="B627" s="26" t="s">
        <v>1607</v>
      </c>
      <c r="C627" s="26" t="s">
        <v>1322</v>
      </c>
      <c r="D627" s="26">
        <v>9881771</v>
      </c>
      <c r="E627" s="26" t="s">
        <v>37</v>
      </c>
      <c r="F627" s="27">
        <v>8</v>
      </c>
      <c r="G627" s="16">
        <v>3.97</v>
      </c>
      <c r="H627" s="16">
        <v>31.76</v>
      </c>
      <c r="I627" s="22">
        <v>0.08</v>
      </c>
      <c r="J627" s="16">
        <f t="shared" si="27"/>
        <v>2.5408000000000008</v>
      </c>
      <c r="K627" s="16">
        <f t="shared" si="28"/>
        <v>34.300800000000002</v>
      </c>
    </row>
    <row r="628" spans="1:11" ht="75" x14ac:dyDescent="0.3">
      <c r="A628" s="19" t="s">
        <v>1608</v>
      </c>
      <c r="B628" s="26" t="s">
        <v>1609</v>
      </c>
      <c r="C628" s="26" t="s">
        <v>1322</v>
      </c>
      <c r="D628" s="26">
        <v>566046</v>
      </c>
      <c r="E628" s="26" t="s">
        <v>37</v>
      </c>
      <c r="F628" s="27">
        <v>8</v>
      </c>
      <c r="G628" s="16">
        <v>11.11</v>
      </c>
      <c r="H628" s="16">
        <v>88.88</v>
      </c>
      <c r="I628" s="22">
        <v>0.23</v>
      </c>
      <c r="J628" s="16">
        <f t="shared" si="27"/>
        <v>20.442399999999992</v>
      </c>
      <c r="K628" s="16">
        <f t="shared" si="28"/>
        <v>109.32239999999999</v>
      </c>
    </row>
    <row r="629" spans="1:11" ht="75" x14ac:dyDescent="0.3">
      <c r="A629" s="19" t="s">
        <v>1610</v>
      </c>
      <c r="B629" s="26" t="s">
        <v>1611</v>
      </c>
      <c r="C629" s="26" t="s">
        <v>1612</v>
      </c>
      <c r="D629" s="26">
        <v>73200</v>
      </c>
      <c r="E629" s="26" t="s">
        <v>37</v>
      </c>
      <c r="F629" s="27">
        <v>4</v>
      </c>
      <c r="G629" s="16">
        <v>60</v>
      </c>
      <c r="H629" s="16">
        <v>240</v>
      </c>
      <c r="I629" s="22">
        <v>0.23</v>
      </c>
      <c r="J629" s="16">
        <f t="shared" si="27"/>
        <v>55.199999999999989</v>
      </c>
      <c r="K629" s="16">
        <f t="shared" si="28"/>
        <v>295.2</v>
      </c>
    </row>
    <row r="630" spans="1:11" ht="75" x14ac:dyDescent="0.3">
      <c r="A630" s="19" t="s">
        <v>1613</v>
      </c>
      <c r="B630" s="26" t="s">
        <v>1614</v>
      </c>
      <c r="C630" s="26" t="s">
        <v>1322</v>
      </c>
      <c r="D630" s="26">
        <v>9008961</v>
      </c>
      <c r="E630" s="26" t="s">
        <v>37</v>
      </c>
      <c r="F630" s="27">
        <v>500</v>
      </c>
      <c r="G630" s="16">
        <v>0.37</v>
      </c>
      <c r="H630" s="16">
        <v>185</v>
      </c>
      <c r="I630" s="22">
        <v>0.08</v>
      </c>
      <c r="J630" s="16">
        <f t="shared" si="27"/>
        <v>14.800000000000011</v>
      </c>
      <c r="K630" s="16">
        <f t="shared" si="28"/>
        <v>199.8</v>
      </c>
    </row>
    <row r="631" spans="1:11" ht="56.25" x14ac:dyDescent="0.3">
      <c r="A631" s="19" t="s">
        <v>1615</v>
      </c>
      <c r="B631" s="26" t="s">
        <v>1616</v>
      </c>
      <c r="C631" s="26" t="s">
        <v>1322</v>
      </c>
      <c r="D631" s="26">
        <v>9880087</v>
      </c>
      <c r="E631" s="26" t="s">
        <v>140</v>
      </c>
      <c r="F631" s="27">
        <v>160</v>
      </c>
      <c r="G631" s="16">
        <v>12</v>
      </c>
      <c r="H631" s="16">
        <v>1920</v>
      </c>
      <c r="I631" s="22">
        <v>0.08</v>
      </c>
      <c r="J631" s="16">
        <f t="shared" si="27"/>
        <v>153.59999999999991</v>
      </c>
      <c r="K631" s="16">
        <f t="shared" si="28"/>
        <v>2073.6</v>
      </c>
    </row>
    <row r="632" spans="1:11" ht="37.5" x14ac:dyDescent="0.3">
      <c r="A632" s="19" t="s">
        <v>1617</v>
      </c>
      <c r="B632" s="26" t="s">
        <v>1618</v>
      </c>
      <c r="C632" s="26" t="s">
        <v>1581</v>
      </c>
      <c r="D632" s="26" t="s">
        <v>1619</v>
      </c>
      <c r="E632" s="26" t="s">
        <v>37</v>
      </c>
      <c r="F632" s="27">
        <v>3</v>
      </c>
      <c r="G632" s="16">
        <v>176.4</v>
      </c>
      <c r="H632" s="16">
        <v>529.20000000000005</v>
      </c>
      <c r="I632" s="22">
        <v>0.23</v>
      </c>
      <c r="J632" s="16">
        <f t="shared" si="27"/>
        <v>121.71600000000001</v>
      </c>
      <c r="K632" s="16">
        <f t="shared" si="28"/>
        <v>650.91600000000005</v>
      </c>
    </row>
    <row r="633" spans="1:11" ht="112.5" x14ac:dyDescent="0.3">
      <c r="A633" s="19" t="s">
        <v>1620</v>
      </c>
      <c r="B633" s="26" t="s">
        <v>1621</v>
      </c>
      <c r="C633" s="26" t="s">
        <v>1622</v>
      </c>
      <c r="D633" s="26">
        <v>60</v>
      </c>
      <c r="E633" s="26" t="s">
        <v>37</v>
      </c>
      <c r="F633" s="27">
        <v>12</v>
      </c>
      <c r="G633" s="16">
        <v>92.4</v>
      </c>
      <c r="H633" s="16">
        <v>1108.8000000000002</v>
      </c>
      <c r="I633" s="22">
        <v>0.23</v>
      </c>
      <c r="J633" s="16">
        <f t="shared" si="27"/>
        <v>255.02400000000011</v>
      </c>
      <c r="K633" s="16">
        <f t="shared" si="28"/>
        <v>1363.8240000000003</v>
      </c>
    </row>
    <row r="634" spans="1:11" ht="75" x14ac:dyDescent="0.3">
      <c r="A634" s="19" t="s">
        <v>1623</v>
      </c>
      <c r="B634" s="26" t="s">
        <v>1624</v>
      </c>
      <c r="C634" s="26" t="s">
        <v>1625</v>
      </c>
      <c r="D634" s="26" t="s">
        <v>1626</v>
      </c>
      <c r="E634" s="26" t="s">
        <v>1627</v>
      </c>
      <c r="F634" s="27">
        <v>1</v>
      </c>
      <c r="G634" s="16">
        <v>27.66</v>
      </c>
      <c r="H634" s="16">
        <v>27.66</v>
      </c>
      <c r="I634" s="22">
        <v>0.23</v>
      </c>
      <c r="J634" s="16">
        <f t="shared" si="27"/>
        <v>6.3617999999999988</v>
      </c>
      <c r="K634" s="16">
        <f t="shared" si="28"/>
        <v>34.021799999999999</v>
      </c>
    </row>
    <row r="635" spans="1:11" s="18" customFormat="1" ht="75" x14ac:dyDescent="0.3">
      <c r="A635" s="13" t="s">
        <v>1628</v>
      </c>
      <c r="B635" s="32" t="s">
        <v>1629</v>
      </c>
      <c r="C635" s="32" t="s">
        <v>1363</v>
      </c>
      <c r="D635" s="32">
        <v>601052</v>
      </c>
      <c r="E635" s="32" t="s">
        <v>24</v>
      </c>
      <c r="F635" s="33">
        <v>1</v>
      </c>
      <c r="G635" s="16">
        <v>27.6</v>
      </c>
      <c r="H635" s="16">
        <v>27.6</v>
      </c>
      <c r="I635" s="17">
        <v>0.08</v>
      </c>
      <c r="J635" s="16">
        <f t="shared" si="27"/>
        <v>2.2079999999999984</v>
      </c>
      <c r="K635" s="16">
        <f t="shared" si="28"/>
        <v>29.808</v>
      </c>
    </row>
    <row r="636" spans="1:11" ht="112.5" x14ac:dyDescent="0.3">
      <c r="A636" s="19" t="s">
        <v>1630</v>
      </c>
      <c r="B636" s="26" t="s">
        <v>1631</v>
      </c>
      <c r="C636" s="26" t="s">
        <v>1332</v>
      </c>
      <c r="D636" s="26" t="s">
        <v>1632</v>
      </c>
      <c r="E636" s="26" t="s">
        <v>37</v>
      </c>
      <c r="F636" s="27">
        <v>3</v>
      </c>
      <c r="G636" s="16">
        <v>112.8</v>
      </c>
      <c r="H636" s="16">
        <v>338.4</v>
      </c>
      <c r="I636" s="22">
        <v>0.23</v>
      </c>
      <c r="J636" s="16">
        <f t="shared" ref="J636:J699" si="29">K636-H636</f>
        <v>77.831999999999994</v>
      </c>
      <c r="K636" s="16">
        <f t="shared" ref="K636:K699" si="30">H636+H636*I636</f>
        <v>416.23199999999997</v>
      </c>
    </row>
    <row r="637" spans="1:11" x14ac:dyDescent="0.3">
      <c r="A637" s="19" t="s">
        <v>1633</v>
      </c>
      <c r="B637" s="26" t="s">
        <v>1634</v>
      </c>
      <c r="C637" s="26" t="s">
        <v>1322</v>
      </c>
      <c r="D637" s="26">
        <v>9003306</v>
      </c>
      <c r="E637" s="26" t="s">
        <v>37</v>
      </c>
      <c r="F637" s="27">
        <v>250</v>
      </c>
      <c r="G637" s="16">
        <v>1.44</v>
      </c>
      <c r="H637" s="16">
        <v>360</v>
      </c>
      <c r="I637" s="22">
        <v>0.08</v>
      </c>
      <c r="J637" s="16">
        <f t="shared" si="29"/>
        <v>28.800000000000011</v>
      </c>
      <c r="K637" s="16">
        <f t="shared" si="30"/>
        <v>388.8</v>
      </c>
    </row>
    <row r="638" spans="1:11" ht="93.75" x14ac:dyDescent="0.3">
      <c r="A638" s="19" t="s">
        <v>1635</v>
      </c>
      <c r="B638" s="26" t="s">
        <v>1636</v>
      </c>
      <c r="C638" s="26" t="s">
        <v>1593</v>
      </c>
      <c r="D638" s="26" t="s">
        <v>1637</v>
      </c>
      <c r="E638" s="26" t="s">
        <v>37</v>
      </c>
      <c r="F638" s="27">
        <v>3</v>
      </c>
      <c r="G638" s="16">
        <v>255.13</v>
      </c>
      <c r="H638" s="16">
        <v>765.39</v>
      </c>
      <c r="I638" s="22">
        <v>0.23</v>
      </c>
      <c r="J638" s="16">
        <f t="shared" si="29"/>
        <v>176.03970000000004</v>
      </c>
      <c r="K638" s="16">
        <f t="shared" si="30"/>
        <v>941.42970000000003</v>
      </c>
    </row>
    <row r="639" spans="1:11" ht="112.5" x14ac:dyDescent="0.3">
      <c r="A639" s="19" t="s">
        <v>1638</v>
      </c>
      <c r="B639" s="26" t="s">
        <v>1639</v>
      </c>
      <c r="C639" s="26" t="s">
        <v>1593</v>
      </c>
      <c r="D639" s="26" t="s">
        <v>1640</v>
      </c>
      <c r="E639" s="26" t="s">
        <v>37</v>
      </c>
      <c r="F639" s="27">
        <v>3</v>
      </c>
      <c r="G639" s="16">
        <v>447.36</v>
      </c>
      <c r="H639" s="16">
        <v>1342.08</v>
      </c>
      <c r="I639" s="22">
        <v>0.23</v>
      </c>
      <c r="J639" s="16">
        <f t="shared" si="29"/>
        <v>308.67840000000001</v>
      </c>
      <c r="K639" s="16">
        <f t="shared" si="30"/>
        <v>1650.7583999999999</v>
      </c>
    </row>
    <row r="640" spans="1:11" s="18" customFormat="1" ht="187.5" x14ac:dyDescent="0.3">
      <c r="A640" s="13" t="s">
        <v>1641</v>
      </c>
      <c r="B640" s="32" t="s">
        <v>1642</v>
      </c>
      <c r="C640" s="32" t="s">
        <v>1344</v>
      </c>
      <c r="D640" s="32" t="s">
        <v>1643</v>
      </c>
      <c r="E640" s="32" t="s">
        <v>37</v>
      </c>
      <c r="F640" s="33">
        <v>16</v>
      </c>
      <c r="G640" s="16">
        <v>240</v>
      </c>
      <c r="H640" s="16">
        <v>3840</v>
      </c>
      <c r="I640" s="17">
        <v>0.23</v>
      </c>
      <c r="J640" s="16">
        <f t="shared" si="29"/>
        <v>883.19999999999982</v>
      </c>
      <c r="K640" s="16">
        <f t="shared" si="30"/>
        <v>4723.2</v>
      </c>
    </row>
    <row r="641" spans="1:11" ht="75" x14ac:dyDescent="0.3">
      <c r="A641" s="19" t="s">
        <v>1644</v>
      </c>
      <c r="B641" s="26" t="s">
        <v>1645</v>
      </c>
      <c r="C641" s="26" t="s">
        <v>1646</v>
      </c>
      <c r="D641" s="26">
        <v>1708</v>
      </c>
      <c r="E641" s="26" t="s">
        <v>37</v>
      </c>
      <c r="F641" s="27">
        <v>2</v>
      </c>
      <c r="G641" s="16">
        <v>12.55</v>
      </c>
      <c r="H641" s="16">
        <v>25.1</v>
      </c>
      <c r="I641" s="22">
        <v>0.23</v>
      </c>
      <c r="J641" s="16">
        <f t="shared" si="29"/>
        <v>5.7729999999999997</v>
      </c>
      <c r="K641" s="16">
        <f t="shared" si="30"/>
        <v>30.873000000000001</v>
      </c>
    </row>
    <row r="642" spans="1:11" ht="150" x14ac:dyDescent="0.3">
      <c r="A642" s="19" t="s">
        <v>1647</v>
      </c>
      <c r="B642" s="26" t="s">
        <v>1648</v>
      </c>
      <c r="C642" s="26" t="s">
        <v>1649</v>
      </c>
      <c r="D642" s="26" t="s">
        <v>1650</v>
      </c>
      <c r="E642" s="26" t="s">
        <v>37</v>
      </c>
      <c r="F642" s="26">
        <v>16</v>
      </c>
      <c r="G642" s="16">
        <v>72</v>
      </c>
      <c r="H642" s="16">
        <v>1152</v>
      </c>
      <c r="I642" s="22">
        <v>0.08</v>
      </c>
      <c r="J642" s="16">
        <f t="shared" si="29"/>
        <v>92.160000000000082</v>
      </c>
      <c r="K642" s="16">
        <f t="shared" si="30"/>
        <v>1244.1600000000001</v>
      </c>
    </row>
    <row r="643" spans="1:11" s="18" customFormat="1" ht="131.25" x14ac:dyDescent="0.3">
      <c r="A643" s="13" t="s">
        <v>1651</v>
      </c>
      <c r="B643" s="32" t="s">
        <v>1652</v>
      </c>
      <c r="C643" s="32" t="s">
        <v>1513</v>
      </c>
      <c r="D643" s="32" t="s">
        <v>1653</v>
      </c>
      <c r="E643" s="32" t="s">
        <v>24</v>
      </c>
      <c r="F643" s="33">
        <v>1</v>
      </c>
      <c r="G643" s="16">
        <v>25.92</v>
      </c>
      <c r="H643" s="16">
        <v>25.92</v>
      </c>
      <c r="I643" s="17">
        <v>0.23</v>
      </c>
      <c r="J643" s="16">
        <f t="shared" si="29"/>
        <v>5.9616000000000007</v>
      </c>
      <c r="K643" s="16">
        <f t="shared" si="30"/>
        <v>31.881600000000002</v>
      </c>
    </row>
    <row r="644" spans="1:11" s="18" customFormat="1" ht="131.25" x14ac:dyDescent="0.3">
      <c r="A644" s="13" t="s">
        <v>1654</v>
      </c>
      <c r="B644" s="32" t="s">
        <v>1655</v>
      </c>
      <c r="C644" s="32" t="s">
        <v>1513</v>
      </c>
      <c r="D644" s="32" t="s">
        <v>1656</v>
      </c>
      <c r="E644" s="32" t="s">
        <v>24</v>
      </c>
      <c r="F644" s="33">
        <v>2</v>
      </c>
      <c r="G644" s="16">
        <v>19.22</v>
      </c>
      <c r="H644" s="16">
        <v>38.44</v>
      </c>
      <c r="I644" s="17">
        <v>0.23</v>
      </c>
      <c r="J644" s="16">
        <f t="shared" si="29"/>
        <v>8.8412000000000006</v>
      </c>
      <c r="K644" s="16">
        <f t="shared" si="30"/>
        <v>47.281199999999998</v>
      </c>
    </row>
    <row r="645" spans="1:11" s="18" customFormat="1" ht="131.25" x14ac:dyDescent="0.3">
      <c r="A645" s="13" t="s">
        <v>1657</v>
      </c>
      <c r="B645" s="32" t="s">
        <v>1658</v>
      </c>
      <c r="C645" s="32" t="s">
        <v>1513</v>
      </c>
      <c r="D645" s="32" t="s">
        <v>1659</v>
      </c>
      <c r="E645" s="32" t="s">
        <v>24</v>
      </c>
      <c r="F645" s="32">
        <v>2</v>
      </c>
      <c r="G645" s="16">
        <v>29.16</v>
      </c>
      <c r="H645" s="16">
        <v>58.32</v>
      </c>
      <c r="I645" s="17">
        <v>0.23</v>
      </c>
      <c r="J645" s="16">
        <f t="shared" si="29"/>
        <v>13.413599999999995</v>
      </c>
      <c r="K645" s="16">
        <f t="shared" si="30"/>
        <v>71.733599999999996</v>
      </c>
    </row>
    <row r="646" spans="1:11" ht="131.25" x14ac:dyDescent="0.3">
      <c r="A646" s="19" t="s">
        <v>1660</v>
      </c>
      <c r="B646" s="26" t="s">
        <v>1661</v>
      </c>
      <c r="C646" s="26" t="s">
        <v>1662</v>
      </c>
      <c r="D646" s="26" t="s">
        <v>1663</v>
      </c>
      <c r="E646" s="26" t="s">
        <v>24</v>
      </c>
      <c r="F646" s="26">
        <v>2</v>
      </c>
      <c r="G646" s="16">
        <v>13.2</v>
      </c>
      <c r="H646" s="16">
        <v>26.4</v>
      </c>
      <c r="I646" s="22">
        <v>0.23</v>
      </c>
      <c r="J646" s="16">
        <f t="shared" si="29"/>
        <v>6.0720000000000027</v>
      </c>
      <c r="K646" s="16">
        <f t="shared" si="30"/>
        <v>32.472000000000001</v>
      </c>
    </row>
    <row r="647" spans="1:11" ht="131.25" x14ac:dyDescent="0.3">
      <c r="A647" s="19" t="s">
        <v>1664</v>
      </c>
      <c r="B647" s="26" t="s">
        <v>1665</v>
      </c>
      <c r="C647" s="26" t="s">
        <v>1662</v>
      </c>
      <c r="D647" s="26" t="s">
        <v>1666</v>
      </c>
      <c r="E647" s="26" t="s">
        <v>24</v>
      </c>
      <c r="F647" s="26">
        <v>2</v>
      </c>
      <c r="G647" s="16">
        <v>18</v>
      </c>
      <c r="H647" s="16">
        <v>36</v>
      </c>
      <c r="I647" s="22">
        <v>0.23</v>
      </c>
      <c r="J647" s="16">
        <f t="shared" si="29"/>
        <v>8.2800000000000011</v>
      </c>
      <c r="K647" s="16">
        <f t="shared" si="30"/>
        <v>44.28</v>
      </c>
    </row>
    <row r="648" spans="1:11" ht="56.25" x14ac:dyDescent="0.3">
      <c r="A648" s="19" t="s">
        <v>1667</v>
      </c>
      <c r="B648" s="26" t="s">
        <v>1668</v>
      </c>
      <c r="C648" s="26" t="s">
        <v>1622</v>
      </c>
      <c r="D648" s="26">
        <v>301</v>
      </c>
      <c r="E648" s="26" t="s">
        <v>37</v>
      </c>
      <c r="F648" s="26">
        <v>12</v>
      </c>
      <c r="G648" s="16">
        <v>50.4</v>
      </c>
      <c r="H648" s="16">
        <v>604.79999999999995</v>
      </c>
      <c r="I648" s="22">
        <v>0.23</v>
      </c>
      <c r="J648" s="16">
        <f t="shared" si="29"/>
        <v>139.10400000000004</v>
      </c>
      <c r="K648" s="16">
        <f t="shared" si="30"/>
        <v>743.904</v>
      </c>
    </row>
    <row r="649" spans="1:11" ht="93.75" x14ac:dyDescent="0.3">
      <c r="A649" s="19" t="s">
        <v>1669</v>
      </c>
      <c r="B649" s="26" t="s">
        <v>1670</v>
      </c>
      <c r="C649" s="26" t="s">
        <v>1593</v>
      </c>
      <c r="D649" s="26" t="s">
        <v>1671</v>
      </c>
      <c r="E649" s="26" t="s">
        <v>37</v>
      </c>
      <c r="F649" s="27">
        <v>3</v>
      </c>
      <c r="G649" s="16">
        <v>21</v>
      </c>
      <c r="H649" s="16">
        <v>63</v>
      </c>
      <c r="I649" s="22">
        <v>0.23</v>
      </c>
      <c r="J649" s="16">
        <f t="shared" si="29"/>
        <v>14.489999999999995</v>
      </c>
      <c r="K649" s="16">
        <f t="shared" si="30"/>
        <v>77.489999999999995</v>
      </c>
    </row>
    <row r="650" spans="1:11" ht="37.5" x14ac:dyDescent="0.3">
      <c r="A650" s="19" t="s">
        <v>1672</v>
      </c>
      <c r="B650" s="28" t="s">
        <v>1673</v>
      </c>
      <c r="C650" s="28" t="s">
        <v>1322</v>
      </c>
      <c r="D650" s="28">
        <v>572037</v>
      </c>
      <c r="E650" s="28" t="s">
        <v>37</v>
      </c>
      <c r="F650" s="28">
        <v>12</v>
      </c>
      <c r="G650" s="16">
        <v>2.2200000000000002</v>
      </c>
      <c r="H650" s="16">
        <v>26.64</v>
      </c>
      <c r="I650" s="22">
        <v>0.23</v>
      </c>
      <c r="J650" s="16">
        <f t="shared" si="29"/>
        <v>6.127200000000002</v>
      </c>
      <c r="K650" s="16">
        <f t="shared" si="30"/>
        <v>32.767200000000003</v>
      </c>
    </row>
    <row r="651" spans="1:11" ht="37.5" x14ac:dyDescent="0.3">
      <c r="A651" s="19" t="s">
        <v>1674</v>
      </c>
      <c r="B651" s="28" t="s">
        <v>1675</v>
      </c>
      <c r="C651" s="28" t="s">
        <v>1322</v>
      </c>
      <c r="D651" s="28">
        <v>572039</v>
      </c>
      <c r="E651" s="28" t="s">
        <v>37</v>
      </c>
      <c r="F651" s="29">
        <v>12</v>
      </c>
      <c r="G651" s="16">
        <v>2.2200000000000002</v>
      </c>
      <c r="H651" s="16">
        <v>26.64</v>
      </c>
      <c r="I651" s="22">
        <v>0.23</v>
      </c>
      <c r="J651" s="16">
        <f t="shared" si="29"/>
        <v>6.127200000000002</v>
      </c>
      <c r="K651" s="16">
        <f t="shared" si="30"/>
        <v>32.767200000000003</v>
      </c>
    </row>
    <row r="652" spans="1:11" ht="37.5" x14ac:dyDescent="0.3">
      <c r="A652" s="19" t="s">
        <v>1676</v>
      </c>
      <c r="B652" s="28" t="s">
        <v>1677</v>
      </c>
      <c r="C652" s="28" t="s">
        <v>1322</v>
      </c>
      <c r="D652" s="28">
        <v>564309</v>
      </c>
      <c r="E652" s="28" t="s">
        <v>37</v>
      </c>
      <c r="F652" s="29">
        <v>80</v>
      </c>
      <c r="G652" s="16">
        <v>1.69</v>
      </c>
      <c r="H652" s="16">
        <v>135.19999999999999</v>
      </c>
      <c r="I652" s="22">
        <v>0.08</v>
      </c>
      <c r="J652" s="16">
        <f t="shared" si="29"/>
        <v>10.816000000000003</v>
      </c>
      <c r="K652" s="16">
        <f t="shared" si="30"/>
        <v>146.01599999999999</v>
      </c>
    </row>
    <row r="653" spans="1:11" ht="37.5" x14ac:dyDescent="0.3">
      <c r="A653" s="19" t="s">
        <v>1678</v>
      </c>
      <c r="B653" s="28" t="s">
        <v>1679</v>
      </c>
      <c r="C653" s="28" t="s">
        <v>1322</v>
      </c>
      <c r="D653" s="28">
        <v>576710</v>
      </c>
      <c r="E653" s="28" t="s">
        <v>37</v>
      </c>
      <c r="F653" s="29">
        <v>100</v>
      </c>
      <c r="G653" s="16">
        <v>14.96</v>
      </c>
      <c r="H653" s="16">
        <v>1496</v>
      </c>
      <c r="I653" s="22">
        <v>0.08</v>
      </c>
      <c r="J653" s="16">
        <f t="shared" si="29"/>
        <v>119.68000000000006</v>
      </c>
      <c r="K653" s="16">
        <f t="shared" si="30"/>
        <v>1615.68</v>
      </c>
    </row>
    <row r="654" spans="1:11" ht="93.75" x14ac:dyDescent="0.3">
      <c r="A654" s="19" t="s">
        <v>1680</v>
      </c>
      <c r="B654" s="28" t="s">
        <v>1681</v>
      </c>
      <c r="C654" s="28" t="s">
        <v>1322</v>
      </c>
      <c r="D654" s="28">
        <v>564974</v>
      </c>
      <c r="E654" s="28" t="s">
        <v>24</v>
      </c>
      <c r="F654" s="29">
        <v>80</v>
      </c>
      <c r="G654" s="16">
        <v>12</v>
      </c>
      <c r="H654" s="16">
        <v>960</v>
      </c>
      <c r="I654" s="22">
        <v>0.08</v>
      </c>
      <c r="J654" s="16">
        <f t="shared" si="29"/>
        <v>76.799999999999955</v>
      </c>
      <c r="K654" s="16">
        <f t="shared" si="30"/>
        <v>1036.8</v>
      </c>
    </row>
    <row r="655" spans="1:11" ht="112.5" x14ac:dyDescent="0.3">
      <c r="A655" s="19" t="s">
        <v>1682</v>
      </c>
      <c r="B655" s="26" t="s">
        <v>1683</v>
      </c>
      <c r="C655" s="26" t="s">
        <v>1684</v>
      </c>
      <c r="D655" s="27">
        <v>1582160178</v>
      </c>
      <c r="E655" s="26" t="s">
        <v>37</v>
      </c>
      <c r="F655" s="27">
        <v>1</v>
      </c>
      <c r="G655" s="16">
        <v>1560</v>
      </c>
      <c r="H655" s="16">
        <v>1560</v>
      </c>
      <c r="I655" s="22">
        <v>0.23</v>
      </c>
      <c r="J655" s="16">
        <f t="shared" si="29"/>
        <v>358.79999999999995</v>
      </c>
      <c r="K655" s="16">
        <f t="shared" si="30"/>
        <v>1918.8</v>
      </c>
    </row>
    <row r="656" spans="1:11" ht="75" x14ac:dyDescent="0.3">
      <c r="A656" s="19" t="s">
        <v>1685</v>
      </c>
      <c r="B656" s="26" t="s">
        <v>1686</v>
      </c>
      <c r="C656" s="26" t="s">
        <v>1517</v>
      </c>
      <c r="D656" s="38">
        <v>41280</v>
      </c>
      <c r="E656" s="26" t="s">
        <v>24</v>
      </c>
      <c r="F656" s="26">
        <v>12</v>
      </c>
      <c r="G656" s="16">
        <v>12</v>
      </c>
      <c r="H656" s="16">
        <v>144</v>
      </c>
      <c r="I656" s="22">
        <v>0.08</v>
      </c>
      <c r="J656" s="16">
        <f t="shared" si="29"/>
        <v>11.52000000000001</v>
      </c>
      <c r="K656" s="16">
        <f t="shared" si="30"/>
        <v>155.52000000000001</v>
      </c>
    </row>
    <row r="657" spans="1:11" ht="112.5" x14ac:dyDescent="0.3">
      <c r="A657" s="19" t="s">
        <v>1687</v>
      </c>
      <c r="B657" s="26" t="s">
        <v>1688</v>
      </c>
      <c r="C657" s="26" t="s">
        <v>1322</v>
      </c>
      <c r="D657" s="26">
        <v>575616</v>
      </c>
      <c r="E657" s="26" t="s">
        <v>37</v>
      </c>
      <c r="F657" s="27">
        <v>60</v>
      </c>
      <c r="G657" s="16">
        <v>0.36</v>
      </c>
      <c r="H657" s="16">
        <v>21.599999999999998</v>
      </c>
      <c r="I657" s="22">
        <v>0.08</v>
      </c>
      <c r="J657" s="16">
        <f t="shared" si="29"/>
        <v>1.727999999999998</v>
      </c>
      <c r="K657" s="16">
        <f t="shared" si="30"/>
        <v>23.327999999999996</v>
      </c>
    </row>
    <row r="658" spans="1:11" s="18" customFormat="1" ht="168.75" x14ac:dyDescent="0.3">
      <c r="A658" s="13" t="s">
        <v>1689</v>
      </c>
      <c r="B658" s="32" t="s">
        <v>1690</v>
      </c>
      <c r="C658" s="32" t="s">
        <v>1513</v>
      </c>
      <c r="D658" s="32" t="s">
        <v>1691</v>
      </c>
      <c r="E658" s="32" t="s">
        <v>24</v>
      </c>
      <c r="F658" s="33">
        <v>1</v>
      </c>
      <c r="G658" s="16">
        <v>102</v>
      </c>
      <c r="H658" s="16">
        <v>102</v>
      </c>
      <c r="I658" s="17">
        <v>0.08</v>
      </c>
      <c r="J658" s="16">
        <f t="shared" si="29"/>
        <v>8.1599999999999966</v>
      </c>
      <c r="K658" s="16">
        <f t="shared" si="30"/>
        <v>110.16</v>
      </c>
    </row>
    <row r="659" spans="1:11" ht="112.5" x14ac:dyDescent="0.3">
      <c r="A659" s="19" t="s">
        <v>1692</v>
      </c>
      <c r="B659" s="26" t="s">
        <v>1693</v>
      </c>
      <c r="C659" s="26"/>
      <c r="D659" s="26"/>
      <c r="E659" s="26"/>
      <c r="F659" s="27"/>
      <c r="G659" s="16">
        <v>0</v>
      </c>
      <c r="H659" s="16">
        <v>0</v>
      </c>
      <c r="I659" s="21"/>
      <c r="J659" s="16">
        <f t="shared" si="29"/>
        <v>0</v>
      </c>
      <c r="K659" s="16">
        <f t="shared" si="30"/>
        <v>0</v>
      </c>
    </row>
    <row r="660" spans="1:11" x14ac:dyDescent="0.3">
      <c r="A660" s="19" t="s">
        <v>1694</v>
      </c>
      <c r="B660" s="26" t="s">
        <v>1531</v>
      </c>
      <c r="C660" s="26" t="s">
        <v>1695</v>
      </c>
      <c r="D660" s="26" t="s">
        <v>24</v>
      </c>
      <c r="E660" s="26">
        <v>8</v>
      </c>
      <c r="F660" s="27">
        <v>8</v>
      </c>
      <c r="G660" s="16">
        <v>57.6</v>
      </c>
      <c r="H660" s="16">
        <f>G660*F660</f>
        <v>460.8</v>
      </c>
      <c r="I660" s="22">
        <v>0.08</v>
      </c>
      <c r="J660" s="16">
        <f t="shared" si="29"/>
        <v>36.863999999999976</v>
      </c>
      <c r="K660" s="16">
        <f t="shared" si="30"/>
        <v>497.66399999999999</v>
      </c>
    </row>
    <row r="661" spans="1:11" s="18" customFormat="1" ht="93.75" x14ac:dyDescent="0.3">
      <c r="A661" s="13" t="s">
        <v>1696</v>
      </c>
      <c r="B661" s="32" t="s">
        <v>1697</v>
      </c>
      <c r="C661" s="32" t="s">
        <v>1344</v>
      </c>
      <c r="D661" s="32">
        <v>571520</v>
      </c>
      <c r="E661" s="32" t="s">
        <v>37</v>
      </c>
      <c r="F661" s="33">
        <v>2</v>
      </c>
      <c r="G661" s="16">
        <v>437.02</v>
      </c>
      <c r="H661" s="16">
        <v>874.04</v>
      </c>
      <c r="I661" s="17">
        <v>0.23</v>
      </c>
      <c r="J661" s="16">
        <f t="shared" si="29"/>
        <v>201.02919999999995</v>
      </c>
      <c r="K661" s="16">
        <f t="shared" si="30"/>
        <v>1075.0691999999999</v>
      </c>
    </row>
    <row r="662" spans="1:11" s="18" customFormat="1" ht="37.5" x14ac:dyDescent="0.3">
      <c r="A662" s="13" t="s">
        <v>1698</v>
      </c>
      <c r="B662" s="32" t="s">
        <v>1699</v>
      </c>
      <c r="C662" s="32" t="s">
        <v>1344</v>
      </c>
      <c r="D662" s="32" t="s">
        <v>1364</v>
      </c>
      <c r="E662" s="32" t="s">
        <v>37</v>
      </c>
      <c r="F662" s="33">
        <v>2</v>
      </c>
      <c r="G662" s="16">
        <v>120</v>
      </c>
      <c r="H662" s="16">
        <v>240</v>
      </c>
      <c r="I662" s="17">
        <v>0.23</v>
      </c>
      <c r="J662" s="16">
        <f t="shared" si="29"/>
        <v>55.199999999999989</v>
      </c>
      <c r="K662" s="16">
        <f t="shared" si="30"/>
        <v>295.2</v>
      </c>
    </row>
    <row r="663" spans="1:11" ht="56.25" x14ac:dyDescent="0.3">
      <c r="A663" s="19" t="s">
        <v>1700</v>
      </c>
      <c r="B663" s="26" t="s">
        <v>1701</v>
      </c>
      <c r="C663" s="26" t="s">
        <v>96</v>
      </c>
      <c r="D663" s="26" t="s">
        <v>1702</v>
      </c>
      <c r="E663" s="26" t="s">
        <v>37</v>
      </c>
      <c r="F663" s="27">
        <v>1</v>
      </c>
      <c r="G663" s="16">
        <v>420</v>
      </c>
      <c r="H663" s="16">
        <v>420</v>
      </c>
      <c r="I663" s="22">
        <v>0.23</v>
      </c>
      <c r="J663" s="16">
        <f t="shared" si="29"/>
        <v>96.600000000000023</v>
      </c>
      <c r="K663" s="16">
        <f t="shared" si="30"/>
        <v>516.6</v>
      </c>
    </row>
    <row r="664" spans="1:11" s="18" customFormat="1" ht="93.75" x14ac:dyDescent="0.3">
      <c r="A664" s="13" t="s">
        <v>1703</v>
      </c>
      <c r="B664" s="32" t="s">
        <v>1704</v>
      </c>
      <c r="C664" s="32" t="s">
        <v>1344</v>
      </c>
      <c r="D664" s="32" t="s">
        <v>1364</v>
      </c>
      <c r="E664" s="32" t="s">
        <v>37</v>
      </c>
      <c r="F664" s="33">
        <v>60</v>
      </c>
      <c r="G664" s="16">
        <v>96</v>
      </c>
      <c r="H664" s="16">
        <v>5760</v>
      </c>
      <c r="I664" s="17">
        <v>0.23</v>
      </c>
      <c r="J664" s="16">
        <f t="shared" si="29"/>
        <v>1324.8000000000002</v>
      </c>
      <c r="K664" s="16">
        <f t="shared" si="30"/>
        <v>7084.8</v>
      </c>
    </row>
    <row r="665" spans="1:11" s="18" customFormat="1" ht="56.25" x14ac:dyDescent="0.3">
      <c r="A665" s="13" t="s">
        <v>1705</v>
      </c>
      <c r="B665" s="32" t="s">
        <v>1706</v>
      </c>
      <c r="C665" s="32" t="s">
        <v>1344</v>
      </c>
      <c r="D665" s="32" t="s">
        <v>1364</v>
      </c>
      <c r="E665" s="32" t="s">
        <v>37</v>
      </c>
      <c r="F665" s="33">
        <v>4</v>
      </c>
      <c r="G665" s="16">
        <v>96</v>
      </c>
      <c r="H665" s="16">
        <v>384</v>
      </c>
      <c r="I665" s="17">
        <v>0.23</v>
      </c>
      <c r="J665" s="16">
        <f t="shared" si="29"/>
        <v>88.32</v>
      </c>
      <c r="K665" s="16">
        <f t="shared" si="30"/>
        <v>472.32</v>
      </c>
    </row>
    <row r="666" spans="1:11" s="18" customFormat="1" ht="56.25" x14ac:dyDescent="0.3">
      <c r="A666" s="13" t="s">
        <v>1707</v>
      </c>
      <c r="B666" s="32" t="s">
        <v>1708</v>
      </c>
      <c r="C666" s="32" t="s">
        <v>1344</v>
      </c>
      <c r="D666" s="32" t="s">
        <v>1364</v>
      </c>
      <c r="E666" s="32" t="s">
        <v>37</v>
      </c>
      <c r="F666" s="33">
        <v>4</v>
      </c>
      <c r="G666" s="16">
        <v>96</v>
      </c>
      <c r="H666" s="16">
        <v>384</v>
      </c>
      <c r="I666" s="17">
        <v>0.23</v>
      </c>
      <c r="J666" s="16">
        <f t="shared" si="29"/>
        <v>88.32</v>
      </c>
      <c r="K666" s="16">
        <f t="shared" si="30"/>
        <v>472.32</v>
      </c>
    </row>
    <row r="667" spans="1:11" s="18" customFormat="1" ht="56.25" x14ac:dyDescent="0.3">
      <c r="A667" s="13" t="s">
        <v>1709</v>
      </c>
      <c r="B667" s="32" t="s">
        <v>1710</v>
      </c>
      <c r="C667" s="32" t="s">
        <v>1344</v>
      </c>
      <c r="D667" s="32" t="s">
        <v>1364</v>
      </c>
      <c r="E667" s="32" t="s">
        <v>37</v>
      </c>
      <c r="F667" s="33">
        <v>4</v>
      </c>
      <c r="G667" s="16">
        <v>96</v>
      </c>
      <c r="H667" s="16">
        <v>384</v>
      </c>
      <c r="I667" s="17">
        <v>0.23</v>
      </c>
      <c r="J667" s="16">
        <f t="shared" si="29"/>
        <v>88.32</v>
      </c>
      <c r="K667" s="16">
        <f t="shared" si="30"/>
        <v>472.32</v>
      </c>
    </row>
    <row r="668" spans="1:11" s="18" customFormat="1" ht="56.25" x14ac:dyDescent="0.3">
      <c r="A668" s="13" t="s">
        <v>1711</v>
      </c>
      <c r="B668" s="32" t="s">
        <v>1712</v>
      </c>
      <c r="C668" s="32" t="s">
        <v>1344</v>
      </c>
      <c r="D668" s="32" t="s">
        <v>1364</v>
      </c>
      <c r="E668" s="32" t="s">
        <v>37</v>
      </c>
      <c r="F668" s="33">
        <v>4</v>
      </c>
      <c r="G668" s="16">
        <v>96</v>
      </c>
      <c r="H668" s="16">
        <v>384</v>
      </c>
      <c r="I668" s="17">
        <v>0.23</v>
      </c>
      <c r="J668" s="16">
        <f t="shared" si="29"/>
        <v>88.32</v>
      </c>
      <c r="K668" s="16">
        <f t="shared" si="30"/>
        <v>472.32</v>
      </c>
    </row>
    <row r="669" spans="1:11" ht="37.5" x14ac:dyDescent="0.3">
      <c r="A669" s="19" t="s">
        <v>1713</v>
      </c>
      <c r="B669" s="26" t="s">
        <v>1618</v>
      </c>
      <c r="C669" s="26" t="s">
        <v>1581</v>
      </c>
      <c r="D669" s="26" t="s">
        <v>1619</v>
      </c>
      <c r="E669" s="26" t="s">
        <v>37</v>
      </c>
      <c r="F669" s="27">
        <v>3</v>
      </c>
      <c r="G669" s="16">
        <v>176.4</v>
      </c>
      <c r="H669" s="16">
        <v>529.20000000000005</v>
      </c>
      <c r="I669" s="22">
        <v>0.23</v>
      </c>
      <c r="J669" s="16">
        <f t="shared" si="29"/>
        <v>121.71600000000001</v>
      </c>
      <c r="K669" s="16">
        <f t="shared" si="30"/>
        <v>650.91600000000005</v>
      </c>
    </row>
    <row r="670" spans="1:11" s="18" customFormat="1" ht="75" x14ac:dyDescent="0.3">
      <c r="A670" s="13" t="s">
        <v>1714</v>
      </c>
      <c r="B670" s="32" t="s">
        <v>1715</v>
      </c>
      <c r="C670" s="32" t="s">
        <v>1344</v>
      </c>
      <c r="D670" s="32" t="s">
        <v>1364</v>
      </c>
      <c r="E670" s="32" t="s">
        <v>37</v>
      </c>
      <c r="F670" s="33">
        <v>2</v>
      </c>
      <c r="G670" s="16">
        <v>19.2</v>
      </c>
      <c r="H670" s="16">
        <v>38.4</v>
      </c>
      <c r="I670" s="17">
        <v>0.23</v>
      </c>
      <c r="J670" s="16">
        <f t="shared" si="29"/>
        <v>8.8320000000000007</v>
      </c>
      <c r="K670" s="16">
        <f t="shared" si="30"/>
        <v>47.231999999999999</v>
      </c>
    </row>
    <row r="671" spans="1:11" ht="93.75" x14ac:dyDescent="0.3">
      <c r="A671" s="19" t="s">
        <v>1716</v>
      </c>
      <c r="B671" s="26" t="s">
        <v>1717</v>
      </c>
      <c r="C671" s="26" t="s">
        <v>207</v>
      </c>
      <c r="D671" s="26">
        <v>318288</v>
      </c>
      <c r="E671" s="26" t="s">
        <v>1718</v>
      </c>
      <c r="F671" s="27">
        <v>10</v>
      </c>
      <c r="G671" s="16">
        <v>1.44</v>
      </c>
      <c r="H671" s="16">
        <v>14.399999999999999</v>
      </c>
      <c r="I671" s="22">
        <v>0.08</v>
      </c>
      <c r="J671" s="16">
        <f t="shared" si="29"/>
        <v>1.1519999999999992</v>
      </c>
      <c r="K671" s="16">
        <f t="shared" si="30"/>
        <v>15.551999999999998</v>
      </c>
    </row>
    <row r="672" spans="1:11" ht="93.75" x14ac:dyDescent="0.3">
      <c r="A672" s="19" t="s">
        <v>1719</v>
      </c>
      <c r="B672" s="26" t="s">
        <v>180</v>
      </c>
      <c r="C672" s="26" t="s">
        <v>207</v>
      </c>
      <c r="D672" s="26">
        <v>318286</v>
      </c>
      <c r="E672" s="26" t="s">
        <v>1720</v>
      </c>
      <c r="F672" s="27">
        <v>10</v>
      </c>
      <c r="G672" s="16">
        <v>1.44</v>
      </c>
      <c r="H672" s="16">
        <v>14.399999999999999</v>
      </c>
      <c r="I672" s="22">
        <v>0.08</v>
      </c>
      <c r="J672" s="16">
        <f t="shared" si="29"/>
        <v>1.1519999999999992</v>
      </c>
      <c r="K672" s="16">
        <f t="shared" si="30"/>
        <v>15.551999999999998</v>
      </c>
    </row>
    <row r="673" spans="1:11" ht="56.25" x14ac:dyDescent="0.3">
      <c r="A673" s="19" t="s">
        <v>1721</v>
      </c>
      <c r="B673" s="26" t="s">
        <v>1722</v>
      </c>
      <c r="C673" s="26" t="s">
        <v>207</v>
      </c>
      <c r="D673" s="26" t="s">
        <v>1723</v>
      </c>
      <c r="E673" s="26" t="s">
        <v>1724</v>
      </c>
      <c r="F673" s="27">
        <v>10</v>
      </c>
      <c r="G673" s="16">
        <v>0.6</v>
      </c>
      <c r="H673" s="16">
        <v>6</v>
      </c>
      <c r="I673" s="22">
        <v>0.08</v>
      </c>
      <c r="J673" s="16">
        <f t="shared" si="29"/>
        <v>0.48000000000000043</v>
      </c>
      <c r="K673" s="16">
        <f t="shared" si="30"/>
        <v>6.48</v>
      </c>
    </row>
    <row r="674" spans="1:11" ht="56.25" x14ac:dyDescent="0.3">
      <c r="A674" s="19" t="s">
        <v>1725</v>
      </c>
      <c r="B674" s="26" t="s">
        <v>1726</v>
      </c>
      <c r="C674" s="26" t="s">
        <v>1727</v>
      </c>
      <c r="D674" s="26" t="s">
        <v>1728</v>
      </c>
      <c r="E674" s="26" t="s">
        <v>1729</v>
      </c>
      <c r="F674" s="27">
        <v>2</v>
      </c>
      <c r="G674" s="16">
        <v>297.54000000000002</v>
      </c>
      <c r="H674" s="16">
        <v>595.08000000000004</v>
      </c>
      <c r="I674" s="22">
        <v>0.23</v>
      </c>
      <c r="J674" s="16">
        <f t="shared" si="29"/>
        <v>136.86839999999995</v>
      </c>
      <c r="K674" s="16">
        <f t="shared" si="30"/>
        <v>731.94839999999999</v>
      </c>
    </row>
    <row r="675" spans="1:11" ht="75" x14ac:dyDescent="0.3">
      <c r="A675" s="19" t="s">
        <v>1730</v>
      </c>
      <c r="B675" s="26" t="s">
        <v>1731</v>
      </c>
      <c r="C675" s="26" t="s">
        <v>1732</v>
      </c>
      <c r="D675" s="26" t="s">
        <v>1733</v>
      </c>
      <c r="E675" s="26" t="s">
        <v>1734</v>
      </c>
      <c r="F675" s="27">
        <v>3</v>
      </c>
      <c r="G675" s="16">
        <v>24</v>
      </c>
      <c r="H675" s="16">
        <v>72</v>
      </c>
      <c r="I675" s="22">
        <v>0.08</v>
      </c>
      <c r="J675" s="16">
        <f t="shared" si="29"/>
        <v>5.7600000000000051</v>
      </c>
      <c r="K675" s="16">
        <f t="shared" si="30"/>
        <v>77.760000000000005</v>
      </c>
    </row>
    <row r="676" spans="1:11" ht="93.75" x14ac:dyDescent="0.3">
      <c r="A676" s="19" t="s">
        <v>1735</v>
      </c>
      <c r="B676" s="26" t="s">
        <v>500</v>
      </c>
      <c r="C676" s="26" t="s">
        <v>249</v>
      </c>
      <c r="D676" s="26" t="s">
        <v>1736</v>
      </c>
      <c r="E676" s="26" t="s">
        <v>1724</v>
      </c>
      <c r="F676" s="27">
        <v>1</v>
      </c>
      <c r="G676" s="16">
        <v>180</v>
      </c>
      <c r="H676" s="16">
        <v>180</v>
      </c>
      <c r="I676" s="22">
        <v>0.08</v>
      </c>
      <c r="J676" s="16">
        <f t="shared" si="29"/>
        <v>14.400000000000006</v>
      </c>
      <c r="K676" s="16">
        <f t="shared" si="30"/>
        <v>194.4</v>
      </c>
    </row>
    <row r="677" spans="1:11" s="18" customFormat="1" ht="56.25" x14ac:dyDescent="0.3">
      <c r="A677" s="13" t="s">
        <v>1737</v>
      </c>
      <c r="B677" s="32" t="s">
        <v>1738</v>
      </c>
      <c r="C677" s="32" t="s">
        <v>1739</v>
      </c>
      <c r="D677" s="32" t="s">
        <v>1740</v>
      </c>
      <c r="E677" s="32" t="s">
        <v>198</v>
      </c>
      <c r="F677" s="33">
        <v>3</v>
      </c>
      <c r="G677" s="16">
        <v>21</v>
      </c>
      <c r="H677" s="16">
        <v>63</v>
      </c>
      <c r="I677" s="17">
        <v>0.23</v>
      </c>
      <c r="J677" s="16">
        <f t="shared" si="29"/>
        <v>14.489999999999995</v>
      </c>
      <c r="K677" s="16">
        <f t="shared" si="30"/>
        <v>77.489999999999995</v>
      </c>
    </row>
    <row r="678" spans="1:11" s="18" customFormat="1" ht="37.5" x14ac:dyDescent="0.3">
      <c r="A678" s="13" t="s">
        <v>1741</v>
      </c>
      <c r="B678" s="32" t="s">
        <v>1742</v>
      </c>
      <c r="C678" s="32" t="s">
        <v>1739</v>
      </c>
      <c r="D678" s="32" t="s">
        <v>1743</v>
      </c>
      <c r="E678" s="32" t="s">
        <v>198</v>
      </c>
      <c r="F678" s="33">
        <v>1</v>
      </c>
      <c r="G678" s="16">
        <v>48</v>
      </c>
      <c r="H678" s="16">
        <v>48</v>
      </c>
      <c r="I678" s="17">
        <v>0.23</v>
      </c>
      <c r="J678" s="16">
        <f t="shared" si="29"/>
        <v>11.04</v>
      </c>
      <c r="K678" s="16">
        <f t="shared" si="30"/>
        <v>59.04</v>
      </c>
    </row>
    <row r="679" spans="1:11" ht="75" x14ac:dyDescent="0.3">
      <c r="A679" s="19" t="s">
        <v>1744</v>
      </c>
      <c r="B679" s="26" t="s">
        <v>1745</v>
      </c>
      <c r="C679" s="26" t="s">
        <v>1746</v>
      </c>
      <c r="D679" s="26" t="s">
        <v>1747</v>
      </c>
      <c r="E679" s="26" t="s">
        <v>198</v>
      </c>
      <c r="F679" s="27">
        <v>3</v>
      </c>
      <c r="G679" s="16">
        <v>34.56</v>
      </c>
      <c r="H679" s="16">
        <v>103.68</v>
      </c>
      <c r="I679" s="22">
        <v>0.23</v>
      </c>
      <c r="J679" s="16">
        <f t="shared" si="29"/>
        <v>23.846400000000003</v>
      </c>
      <c r="K679" s="16">
        <f t="shared" si="30"/>
        <v>127.52640000000001</v>
      </c>
    </row>
    <row r="680" spans="1:11" ht="37.5" x14ac:dyDescent="0.3">
      <c r="A680" s="19" t="s">
        <v>1748</v>
      </c>
      <c r="B680" s="26" t="s">
        <v>1749</v>
      </c>
      <c r="C680" s="26" t="s">
        <v>1750</v>
      </c>
      <c r="D680" s="26" t="s">
        <v>1751</v>
      </c>
      <c r="E680" s="26" t="s">
        <v>198</v>
      </c>
      <c r="F680" s="27">
        <v>3</v>
      </c>
      <c r="G680" s="16">
        <v>14.4</v>
      </c>
      <c r="H680" s="16">
        <v>43.2</v>
      </c>
      <c r="I680" s="22">
        <v>0.23</v>
      </c>
      <c r="J680" s="16">
        <f t="shared" si="29"/>
        <v>9.9359999999999999</v>
      </c>
      <c r="K680" s="16">
        <f t="shared" si="30"/>
        <v>53.136000000000003</v>
      </c>
    </row>
    <row r="681" spans="1:11" s="18" customFormat="1" ht="75" x14ac:dyDescent="0.3">
      <c r="A681" s="13" t="s">
        <v>1752</v>
      </c>
      <c r="B681" s="32" t="s">
        <v>1753</v>
      </c>
      <c r="C681" s="32" t="s">
        <v>1363</v>
      </c>
      <c r="D681" s="32" t="s">
        <v>1754</v>
      </c>
      <c r="E681" s="32" t="s">
        <v>198</v>
      </c>
      <c r="F681" s="33">
        <v>5</v>
      </c>
      <c r="G681" s="16">
        <v>28.8</v>
      </c>
      <c r="H681" s="16">
        <v>144</v>
      </c>
      <c r="I681" s="17">
        <v>0.08</v>
      </c>
      <c r="J681" s="16">
        <f t="shared" si="29"/>
        <v>11.52000000000001</v>
      </c>
      <c r="K681" s="16">
        <f t="shared" si="30"/>
        <v>155.52000000000001</v>
      </c>
    </row>
    <row r="682" spans="1:11" ht="56.25" x14ac:dyDescent="0.3">
      <c r="A682" s="19" t="s">
        <v>1755</v>
      </c>
      <c r="B682" s="26" t="s">
        <v>1756</v>
      </c>
      <c r="C682" s="26" t="s">
        <v>1757</v>
      </c>
      <c r="D682" s="26" t="s">
        <v>1758</v>
      </c>
      <c r="E682" s="26" t="s">
        <v>37</v>
      </c>
      <c r="F682" s="27">
        <v>3</v>
      </c>
      <c r="G682" s="16">
        <v>886.38</v>
      </c>
      <c r="H682" s="16">
        <v>2659.14</v>
      </c>
      <c r="I682" s="22">
        <v>0.23</v>
      </c>
      <c r="J682" s="16">
        <f t="shared" si="29"/>
        <v>611.60219999999981</v>
      </c>
      <c r="K682" s="16">
        <f t="shared" si="30"/>
        <v>3270.7421999999997</v>
      </c>
    </row>
    <row r="683" spans="1:11" s="18" customFormat="1" ht="56.25" x14ac:dyDescent="0.3">
      <c r="A683" s="13" t="s">
        <v>1759</v>
      </c>
      <c r="B683" s="32" t="s">
        <v>1760</v>
      </c>
      <c r="C683" s="32" t="s">
        <v>1739</v>
      </c>
      <c r="D683" s="32" t="s">
        <v>1761</v>
      </c>
      <c r="E683" s="32" t="s">
        <v>198</v>
      </c>
      <c r="F683" s="33">
        <v>2</v>
      </c>
      <c r="G683" s="16">
        <v>2130</v>
      </c>
      <c r="H683" s="16">
        <v>4260</v>
      </c>
      <c r="I683" s="17">
        <v>0.23</v>
      </c>
      <c r="J683" s="16">
        <f t="shared" si="29"/>
        <v>979.80000000000018</v>
      </c>
      <c r="K683" s="16">
        <f t="shared" si="30"/>
        <v>5239.8</v>
      </c>
    </row>
    <row r="684" spans="1:11" s="18" customFormat="1" ht="56.25" x14ac:dyDescent="0.3">
      <c r="A684" s="13" t="s">
        <v>1762</v>
      </c>
      <c r="B684" s="32" t="s">
        <v>1763</v>
      </c>
      <c r="C684" s="32" t="s">
        <v>1739</v>
      </c>
      <c r="D684" s="32" t="s">
        <v>1764</v>
      </c>
      <c r="E684" s="32" t="s">
        <v>198</v>
      </c>
      <c r="F684" s="33">
        <v>2</v>
      </c>
      <c r="G684" s="16">
        <v>916.98</v>
      </c>
      <c r="H684" s="16">
        <v>1833.96</v>
      </c>
      <c r="I684" s="17">
        <v>0.23</v>
      </c>
      <c r="J684" s="16">
        <f t="shared" si="29"/>
        <v>421.8108000000002</v>
      </c>
      <c r="K684" s="16">
        <f t="shared" si="30"/>
        <v>2255.7708000000002</v>
      </c>
    </row>
    <row r="685" spans="1:11" s="18" customFormat="1" ht="56.25" x14ac:dyDescent="0.3">
      <c r="A685" s="13" t="s">
        <v>1765</v>
      </c>
      <c r="B685" s="32" t="s">
        <v>1766</v>
      </c>
      <c r="C685" s="32" t="s">
        <v>1739</v>
      </c>
      <c r="D685" s="32" t="s">
        <v>1767</v>
      </c>
      <c r="E685" s="32" t="s">
        <v>198</v>
      </c>
      <c r="F685" s="33">
        <v>3</v>
      </c>
      <c r="G685" s="16">
        <v>900</v>
      </c>
      <c r="H685" s="16">
        <v>2700</v>
      </c>
      <c r="I685" s="17">
        <v>0.23</v>
      </c>
      <c r="J685" s="16">
        <f t="shared" si="29"/>
        <v>621</v>
      </c>
      <c r="K685" s="16">
        <f t="shared" si="30"/>
        <v>3321</v>
      </c>
    </row>
    <row r="686" spans="1:11" ht="75" x14ac:dyDescent="0.3">
      <c r="A686" s="19" t="s">
        <v>1768</v>
      </c>
      <c r="B686" s="26" t="s">
        <v>1769</v>
      </c>
      <c r="C686" s="26" t="s">
        <v>1770</v>
      </c>
      <c r="D686" s="26">
        <v>9392050</v>
      </c>
      <c r="E686" s="26"/>
      <c r="F686" s="27">
        <v>1</v>
      </c>
      <c r="G686" s="16">
        <v>2426.4</v>
      </c>
      <c r="H686" s="16">
        <v>2426.4</v>
      </c>
      <c r="I686" s="22">
        <v>0.23</v>
      </c>
      <c r="J686" s="16">
        <f t="shared" si="29"/>
        <v>558.07200000000012</v>
      </c>
      <c r="K686" s="16">
        <f t="shared" si="30"/>
        <v>2984.4720000000002</v>
      </c>
    </row>
    <row r="687" spans="1:11" ht="37.5" x14ac:dyDescent="0.3">
      <c r="A687" s="19" t="s">
        <v>1771</v>
      </c>
      <c r="B687" s="26" t="s">
        <v>1772</v>
      </c>
      <c r="C687" s="26" t="s">
        <v>665</v>
      </c>
      <c r="D687" s="26">
        <v>105570</v>
      </c>
      <c r="E687" s="26"/>
      <c r="F687" s="27">
        <v>4</v>
      </c>
      <c r="G687" s="16">
        <v>368.22</v>
      </c>
      <c r="H687" s="16">
        <v>1472.88</v>
      </c>
      <c r="I687" s="22">
        <v>0.23</v>
      </c>
      <c r="J687" s="16">
        <f t="shared" si="29"/>
        <v>338.76240000000007</v>
      </c>
      <c r="K687" s="16">
        <f t="shared" si="30"/>
        <v>1811.6424000000002</v>
      </c>
    </row>
    <row r="688" spans="1:11" ht="93.75" x14ac:dyDescent="0.3">
      <c r="A688" s="19" t="s">
        <v>1773</v>
      </c>
      <c r="B688" s="26" t="s">
        <v>1774</v>
      </c>
      <c r="C688" s="26" t="s">
        <v>1775</v>
      </c>
      <c r="D688" s="26">
        <v>3958</v>
      </c>
      <c r="E688" s="26" t="s">
        <v>24</v>
      </c>
      <c r="F688" s="27">
        <v>1</v>
      </c>
      <c r="G688" s="16">
        <v>18</v>
      </c>
      <c r="H688" s="16">
        <v>18</v>
      </c>
      <c r="I688" s="22">
        <v>0.08</v>
      </c>
      <c r="J688" s="16">
        <f t="shared" si="29"/>
        <v>1.4400000000000013</v>
      </c>
      <c r="K688" s="16">
        <f t="shared" si="30"/>
        <v>19.440000000000001</v>
      </c>
    </row>
    <row r="689" spans="1:11" ht="56.25" x14ac:dyDescent="0.3">
      <c r="A689" s="19" t="s">
        <v>1776</v>
      </c>
      <c r="B689" s="26" t="s">
        <v>1777</v>
      </c>
      <c r="C689" s="26" t="s">
        <v>1565</v>
      </c>
      <c r="D689" s="26">
        <v>9008948</v>
      </c>
      <c r="E689" s="26" t="s">
        <v>37</v>
      </c>
      <c r="F689" s="27">
        <v>100</v>
      </c>
      <c r="G689" s="16">
        <v>0.37</v>
      </c>
      <c r="H689" s="16">
        <v>37</v>
      </c>
      <c r="I689" s="22">
        <v>0.08</v>
      </c>
      <c r="J689" s="16">
        <f t="shared" si="29"/>
        <v>2.9600000000000009</v>
      </c>
      <c r="K689" s="16">
        <f t="shared" si="30"/>
        <v>39.96</v>
      </c>
    </row>
    <row r="690" spans="1:11" ht="93.75" x14ac:dyDescent="0.3">
      <c r="A690" s="19" t="s">
        <v>1778</v>
      </c>
      <c r="B690" s="26" t="s">
        <v>500</v>
      </c>
      <c r="C690" s="26" t="s">
        <v>1779</v>
      </c>
      <c r="D690" s="26"/>
      <c r="E690" s="26"/>
      <c r="F690" s="27">
        <v>1</v>
      </c>
      <c r="G690" s="16">
        <v>203.82</v>
      </c>
      <c r="H690" s="16">
        <v>203.82</v>
      </c>
      <c r="I690" s="22">
        <v>0.08</v>
      </c>
      <c r="J690" s="16">
        <f t="shared" si="29"/>
        <v>16.305599999999998</v>
      </c>
      <c r="K690" s="16">
        <f t="shared" si="30"/>
        <v>220.12559999999999</v>
      </c>
    </row>
    <row r="691" spans="1:11" ht="112.5" x14ac:dyDescent="0.3">
      <c r="A691" s="19" t="s">
        <v>1780</v>
      </c>
      <c r="B691" s="26" t="s">
        <v>1781</v>
      </c>
      <c r="C691" s="26" t="s">
        <v>1363</v>
      </c>
      <c r="D691" s="26" t="s">
        <v>1782</v>
      </c>
      <c r="E691" s="26" t="s">
        <v>24</v>
      </c>
      <c r="F691" s="27">
        <v>1</v>
      </c>
      <c r="G691" s="16">
        <v>36</v>
      </c>
      <c r="H691" s="16">
        <v>36</v>
      </c>
      <c r="I691" s="22">
        <v>0.23</v>
      </c>
      <c r="J691" s="16">
        <f t="shared" si="29"/>
        <v>8.2800000000000011</v>
      </c>
      <c r="K691" s="16">
        <f t="shared" si="30"/>
        <v>44.28</v>
      </c>
    </row>
    <row r="692" spans="1:11" ht="93.75" x14ac:dyDescent="0.3">
      <c r="A692" s="19" t="s">
        <v>1783</v>
      </c>
      <c r="B692" s="26" t="s">
        <v>178</v>
      </c>
      <c r="C692" s="26"/>
      <c r="D692" s="26"/>
      <c r="E692" s="26" t="s">
        <v>24</v>
      </c>
      <c r="F692" s="27">
        <v>10</v>
      </c>
      <c r="G692" s="16">
        <v>1.44</v>
      </c>
      <c r="H692" s="16">
        <v>14.399999999999999</v>
      </c>
      <c r="I692" s="22">
        <v>0.08</v>
      </c>
      <c r="J692" s="16">
        <f t="shared" si="29"/>
        <v>1.1519999999999992</v>
      </c>
      <c r="K692" s="16">
        <f t="shared" si="30"/>
        <v>15.551999999999998</v>
      </c>
    </row>
    <row r="693" spans="1:11" ht="93.75" x14ac:dyDescent="0.3">
      <c r="A693" s="19" t="s">
        <v>1784</v>
      </c>
      <c r="B693" s="26" t="s">
        <v>180</v>
      </c>
      <c r="C693" s="26"/>
      <c r="D693" s="26"/>
      <c r="E693" s="26" t="s">
        <v>24</v>
      </c>
      <c r="F693" s="27">
        <v>10</v>
      </c>
      <c r="G693" s="16">
        <v>1.44</v>
      </c>
      <c r="H693" s="16">
        <v>14.399999999999999</v>
      </c>
      <c r="I693" s="22">
        <v>0.08</v>
      </c>
      <c r="J693" s="16">
        <f t="shared" si="29"/>
        <v>1.1519999999999992</v>
      </c>
      <c r="K693" s="16">
        <f t="shared" si="30"/>
        <v>15.551999999999998</v>
      </c>
    </row>
    <row r="694" spans="1:11" ht="93.75" x14ac:dyDescent="0.3">
      <c r="A694" s="19" t="s">
        <v>1785</v>
      </c>
      <c r="B694" s="26" t="s">
        <v>283</v>
      </c>
      <c r="C694" s="26" t="s">
        <v>284</v>
      </c>
      <c r="D694" s="26" t="s">
        <v>285</v>
      </c>
      <c r="E694" s="26" t="s">
        <v>24</v>
      </c>
      <c r="F694" s="27">
        <v>1</v>
      </c>
      <c r="G694" s="16">
        <v>0.6</v>
      </c>
      <c r="H694" s="16">
        <v>0.6</v>
      </c>
      <c r="I694" s="22">
        <v>0.08</v>
      </c>
      <c r="J694" s="16">
        <f t="shared" si="29"/>
        <v>4.8000000000000043E-2</v>
      </c>
      <c r="K694" s="16">
        <f t="shared" si="30"/>
        <v>0.64800000000000002</v>
      </c>
    </row>
    <row r="695" spans="1:11" ht="75" x14ac:dyDescent="0.3">
      <c r="A695" s="19" t="s">
        <v>1786</v>
      </c>
      <c r="B695" s="26" t="s">
        <v>427</v>
      </c>
      <c r="C695" s="26" t="s">
        <v>425</v>
      </c>
      <c r="D695" s="26">
        <v>4102</v>
      </c>
      <c r="E695" s="26" t="s">
        <v>37</v>
      </c>
      <c r="F695" s="27">
        <v>10</v>
      </c>
      <c r="G695" s="16">
        <v>39.17</v>
      </c>
      <c r="H695" s="16">
        <v>391.70000000000005</v>
      </c>
      <c r="I695" s="22">
        <v>0.23</v>
      </c>
      <c r="J695" s="16">
        <f t="shared" si="29"/>
        <v>90.091000000000008</v>
      </c>
      <c r="K695" s="16">
        <f t="shared" si="30"/>
        <v>481.79100000000005</v>
      </c>
    </row>
    <row r="696" spans="1:11" ht="56.25" x14ac:dyDescent="0.3">
      <c r="A696" s="19" t="s">
        <v>1787</v>
      </c>
      <c r="B696" s="26" t="s">
        <v>1788</v>
      </c>
      <c r="C696" s="26" t="s">
        <v>40</v>
      </c>
      <c r="D696" s="26" t="s">
        <v>1789</v>
      </c>
      <c r="E696" s="26" t="s">
        <v>37</v>
      </c>
      <c r="F696" s="27">
        <v>10</v>
      </c>
      <c r="G696" s="16">
        <v>12</v>
      </c>
      <c r="H696" s="16">
        <v>120</v>
      </c>
      <c r="I696" s="22">
        <v>0.23</v>
      </c>
      <c r="J696" s="16">
        <f t="shared" si="29"/>
        <v>27.599999999999994</v>
      </c>
      <c r="K696" s="16">
        <f t="shared" si="30"/>
        <v>147.6</v>
      </c>
    </row>
    <row r="697" spans="1:11" ht="37.5" x14ac:dyDescent="0.3">
      <c r="A697" s="19" t="s">
        <v>1790</v>
      </c>
      <c r="B697" s="26" t="s">
        <v>1791</v>
      </c>
      <c r="C697" s="26" t="s">
        <v>40</v>
      </c>
      <c r="D697" s="26" t="s">
        <v>1792</v>
      </c>
      <c r="E697" s="26" t="s">
        <v>37</v>
      </c>
      <c r="F697" s="27">
        <v>2</v>
      </c>
      <c r="G697" s="16">
        <v>190.8</v>
      </c>
      <c r="H697" s="16">
        <v>381.6</v>
      </c>
      <c r="I697" s="22">
        <v>0.23</v>
      </c>
      <c r="J697" s="16">
        <f t="shared" si="29"/>
        <v>87.768000000000029</v>
      </c>
      <c r="K697" s="16">
        <f t="shared" si="30"/>
        <v>469.36800000000005</v>
      </c>
    </row>
    <row r="698" spans="1:11" x14ac:dyDescent="0.3">
      <c r="A698" s="19" t="s">
        <v>1793</v>
      </c>
      <c r="B698" s="26" t="s">
        <v>1791</v>
      </c>
      <c r="C698" s="26"/>
      <c r="D698" s="26"/>
      <c r="E698" s="26" t="s">
        <v>37</v>
      </c>
      <c r="F698" s="27">
        <v>2</v>
      </c>
      <c r="G698" s="16">
        <v>94.8</v>
      </c>
      <c r="H698" s="16">
        <v>189.6</v>
      </c>
      <c r="I698" s="22">
        <v>0.23</v>
      </c>
      <c r="J698" s="16">
        <f t="shared" si="29"/>
        <v>43.608000000000004</v>
      </c>
      <c r="K698" s="16">
        <f t="shared" si="30"/>
        <v>233.208</v>
      </c>
    </row>
    <row r="699" spans="1:11" ht="56.25" x14ac:dyDescent="0.3">
      <c r="A699" s="19" t="s">
        <v>1794</v>
      </c>
      <c r="B699" s="26" t="s">
        <v>1795</v>
      </c>
      <c r="C699" s="26" t="s">
        <v>138</v>
      </c>
      <c r="D699" s="26" t="s">
        <v>1796</v>
      </c>
      <c r="E699" s="26" t="s">
        <v>37</v>
      </c>
      <c r="F699" s="27">
        <v>10</v>
      </c>
      <c r="G699" s="16">
        <v>34.86</v>
      </c>
      <c r="H699" s="16">
        <v>348.6</v>
      </c>
      <c r="I699" s="22">
        <v>0.23</v>
      </c>
      <c r="J699" s="16">
        <f t="shared" si="29"/>
        <v>80.177999999999997</v>
      </c>
      <c r="K699" s="16">
        <f t="shared" si="30"/>
        <v>428.77800000000002</v>
      </c>
    </row>
    <row r="700" spans="1:11" ht="75" x14ac:dyDescent="0.3">
      <c r="A700" s="19" t="s">
        <v>1797</v>
      </c>
      <c r="B700" s="26" t="s">
        <v>112</v>
      </c>
      <c r="C700" s="26" t="s">
        <v>74</v>
      </c>
      <c r="D700" s="26" t="s">
        <v>113</v>
      </c>
      <c r="E700" s="26" t="s">
        <v>37</v>
      </c>
      <c r="F700" s="27">
        <v>8</v>
      </c>
      <c r="G700" s="16">
        <v>5.28</v>
      </c>
      <c r="H700" s="16">
        <v>42.24</v>
      </c>
      <c r="I700" s="22">
        <v>0.23</v>
      </c>
      <c r="J700" s="16">
        <f t="shared" ref="J700:J725" si="31">K700-H700</f>
        <v>9.7152000000000029</v>
      </c>
      <c r="K700" s="16">
        <f t="shared" ref="K700:K725" si="32">H700+H700*I700</f>
        <v>51.955200000000005</v>
      </c>
    </row>
    <row r="701" spans="1:11" ht="56.25" x14ac:dyDescent="0.3">
      <c r="A701" s="19" t="s">
        <v>1798</v>
      </c>
      <c r="B701" s="26" t="s">
        <v>368</v>
      </c>
      <c r="C701" s="26" t="s">
        <v>74</v>
      </c>
      <c r="D701" s="26" t="s">
        <v>1799</v>
      </c>
      <c r="E701" s="26" t="s">
        <v>37</v>
      </c>
      <c r="F701" s="27">
        <v>4</v>
      </c>
      <c r="G701" s="16">
        <v>3.19</v>
      </c>
      <c r="H701" s="16">
        <v>12.76</v>
      </c>
      <c r="I701" s="22">
        <v>0.23</v>
      </c>
      <c r="J701" s="16">
        <f t="shared" si="31"/>
        <v>2.934800000000001</v>
      </c>
      <c r="K701" s="16">
        <f t="shared" si="32"/>
        <v>15.694800000000001</v>
      </c>
    </row>
    <row r="702" spans="1:11" ht="37.5" x14ac:dyDescent="0.3">
      <c r="A702" s="19" t="s">
        <v>1800</v>
      </c>
      <c r="B702" s="26" t="s">
        <v>418</v>
      </c>
      <c r="C702" s="26" t="s">
        <v>419</v>
      </c>
      <c r="D702" s="26"/>
      <c r="E702" s="26" t="s">
        <v>37</v>
      </c>
      <c r="F702" s="27">
        <v>6</v>
      </c>
      <c r="G702" s="16">
        <v>21</v>
      </c>
      <c r="H702" s="16">
        <v>126</v>
      </c>
      <c r="I702" s="22">
        <v>0.23</v>
      </c>
      <c r="J702" s="16">
        <f t="shared" si="31"/>
        <v>28.97999999999999</v>
      </c>
      <c r="K702" s="16">
        <f t="shared" si="32"/>
        <v>154.97999999999999</v>
      </c>
    </row>
    <row r="703" spans="1:11" ht="75" x14ac:dyDescent="0.3">
      <c r="A703" s="19" t="s">
        <v>1801</v>
      </c>
      <c r="B703" s="26" t="s">
        <v>442</v>
      </c>
      <c r="C703" s="26" t="s">
        <v>443</v>
      </c>
      <c r="D703" s="26" t="s">
        <v>444</v>
      </c>
      <c r="E703" s="26" t="s">
        <v>24</v>
      </c>
      <c r="F703" s="27">
        <v>2</v>
      </c>
      <c r="G703" s="16">
        <v>6.24</v>
      </c>
      <c r="H703" s="16">
        <v>12.48</v>
      </c>
      <c r="I703" s="22">
        <v>0.23</v>
      </c>
      <c r="J703" s="16">
        <f t="shared" si="31"/>
        <v>2.8704000000000001</v>
      </c>
      <c r="K703" s="16">
        <f t="shared" si="32"/>
        <v>15.3504</v>
      </c>
    </row>
    <row r="704" spans="1:11" ht="75" x14ac:dyDescent="0.3">
      <c r="A704" s="19" t="s">
        <v>1802</v>
      </c>
      <c r="B704" s="26" t="s">
        <v>1803</v>
      </c>
      <c r="C704" s="26" t="s">
        <v>1804</v>
      </c>
      <c r="D704" s="26"/>
      <c r="E704" s="26" t="s">
        <v>24</v>
      </c>
      <c r="F704" s="27">
        <v>1</v>
      </c>
      <c r="G704" s="16">
        <v>14.4</v>
      </c>
      <c r="H704" s="16">
        <v>14.4</v>
      </c>
      <c r="I704" s="22">
        <v>0.23</v>
      </c>
      <c r="J704" s="16">
        <f t="shared" si="31"/>
        <v>3.3119999999999994</v>
      </c>
      <c r="K704" s="16">
        <f t="shared" si="32"/>
        <v>17.712</v>
      </c>
    </row>
    <row r="705" spans="1:11" ht="56.25" x14ac:dyDescent="0.3">
      <c r="A705" s="19" t="s">
        <v>1805</v>
      </c>
      <c r="B705" s="26" t="s">
        <v>1806</v>
      </c>
      <c r="C705" s="26"/>
      <c r="D705" s="26"/>
      <c r="E705" s="26"/>
      <c r="F705" s="27"/>
      <c r="G705" s="16">
        <v>0</v>
      </c>
      <c r="H705" s="16">
        <v>0</v>
      </c>
      <c r="I705" s="21"/>
      <c r="J705" s="16">
        <f t="shared" si="31"/>
        <v>0</v>
      </c>
      <c r="K705" s="16">
        <f t="shared" si="32"/>
        <v>0</v>
      </c>
    </row>
    <row r="706" spans="1:11" ht="56.25" x14ac:dyDescent="0.3">
      <c r="A706" s="19" t="s">
        <v>1807</v>
      </c>
      <c r="B706" s="26" t="s">
        <v>1808</v>
      </c>
      <c r="C706" s="26" t="s">
        <v>1809</v>
      </c>
      <c r="D706" s="26" t="s">
        <v>24</v>
      </c>
      <c r="E706" s="26" t="s">
        <v>24</v>
      </c>
      <c r="F706" s="27">
        <v>100</v>
      </c>
      <c r="G706" s="16">
        <v>1.26</v>
      </c>
      <c r="H706" s="16">
        <v>126</v>
      </c>
      <c r="I706" s="22">
        <v>0.08</v>
      </c>
      <c r="J706" s="16">
        <f t="shared" si="31"/>
        <v>10.080000000000013</v>
      </c>
      <c r="K706" s="16">
        <f t="shared" si="32"/>
        <v>136.08000000000001</v>
      </c>
    </row>
    <row r="707" spans="1:11" ht="93.75" x14ac:dyDescent="0.3">
      <c r="A707" s="19" t="s">
        <v>1810</v>
      </c>
      <c r="B707" s="26" t="s">
        <v>1811</v>
      </c>
      <c r="C707" s="26" t="s">
        <v>1812</v>
      </c>
      <c r="D707" s="26">
        <v>260725</v>
      </c>
      <c r="E707" s="26" t="s">
        <v>198</v>
      </c>
      <c r="F707" s="27">
        <v>4</v>
      </c>
      <c r="G707" s="16">
        <v>66</v>
      </c>
      <c r="H707" s="16">
        <v>264</v>
      </c>
      <c r="I707" s="22">
        <v>0.23</v>
      </c>
      <c r="J707" s="16">
        <f t="shared" si="31"/>
        <v>60.720000000000027</v>
      </c>
      <c r="K707" s="16">
        <f t="shared" si="32"/>
        <v>324.72000000000003</v>
      </c>
    </row>
    <row r="708" spans="1:11" ht="37.5" x14ac:dyDescent="0.3">
      <c r="A708" s="19" t="s">
        <v>1813</v>
      </c>
      <c r="B708" s="26" t="s">
        <v>189</v>
      </c>
      <c r="C708" s="26" t="s">
        <v>190</v>
      </c>
      <c r="D708" s="26">
        <v>601052</v>
      </c>
      <c r="E708" s="26" t="s">
        <v>24</v>
      </c>
      <c r="F708" s="27">
        <v>1</v>
      </c>
      <c r="G708" s="16">
        <v>27.6</v>
      </c>
      <c r="H708" s="16">
        <v>27.6</v>
      </c>
      <c r="I708" s="22">
        <v>0.08</v>
      </c>
      <c r="J708" s="16">
        <f t="shared" si="31"/>
        <v>2.2079999999999984</v>
      </c>
      <c r="K708" s="16">
        <f t="shared" si="32"/>
        <v>29.808</v>
      </c>
    </row>
    <row r="709" spans="1:11" ht="37.5" x14ac:dyDescent="0.3">
      <c r="A709" s="19" t="s">
        <v>1814</v>
      </c>
      <c r="B709" s="26" t="s">
        <v>1815</v>
      </c>
      <c r="C709" s="26" t="s">
        <v>393</v>
      </c>
      <c r="D709" s="26" t="s">
        <v>1816</v>
      </c>
      <c r="E709" s="26" t="s">
        <v>24</v>
      </c>
      <c r="F709" s="27">
        <v>2</v>
      </c>
      <c r="G709" s="16">
        <v>20.6</v>
      </c>
      <c r="H709" s="16">
        <v>41.2</v>
      </c>
      <c r="I709" s="22">
        <v>0.08</v>
      </c>
      <c r="J709" s="16">
        <f t="shared" si="31"/>
        <v>3.2959999999999994</v>
      </c>
      <c r="K709" s="16">
        <f t="shared" si="32"/>
        <v>44.496000000000002</v>
      </c>
    </row>
    <row r="710" spans="1:11" ht="37.5" x14ac:dyDescent="0.3">
      <c r="A710" s="19" t="s">
        <v>1817</v>
      </c>
      <c r="B710" s="26" t="s">
        <v>446</v>
      </c>
      <c r="C710" s="26" t="s">
        <v>129</v>
      </c>
      <c r="D710" s="26" t="s">
        <v>447</v>
      </c>
      <c r="E710" s="26" t="s">
        <v>37</v>
      </c>
      <c r="F710" s="27">
        <v>1</v>
      </c>
      <c r="G710" s="16">
        <v>114</v>
      </c>
      <c r="H710" s="16">
        <v>114</v>
      </c>
      <c r="I710" s="22">
        <v>0.23</v>
      </c>
      <c r="J710" s="16">
        <f t="shared" si="31"/>
        <v>26.22</v>
      </c>
      <c r="K710" s="16">
        <f t="shared" si="32"/>
        <v>140.22</v>
      </c>
    </row>
    <row r="711" spans="1:11" ht="75" x14ac:dyDescent="0.3">
      <c r="A711" s="19" t="s">
        <v>1818</v>
      </c>
      <c r="B711" s="26" t="s">
        <v>534</v>
      </c>
      <c r="C711" s="26" t="s">
        <v>74</v>
      </c>
      <c r="D711" s="26" t="s">
        <v>535</v>
      </c>
      <c r="E711" s="26" t="s">
        <v>24</v>
      </c>
      <c r="F711" s="26">
        <v>1</v>
      </c>
      <c r="G711" s="16">
        <v>42</v>
      </c>
      <c r="H711" s="16">
        <v>42</v>
      </c>
      <c r="I711" s="22">
        <v>0.23</v>
      </c>
      <c r="J711" s="16">
        <f t="shared" si="31"/>
        <v>9.6599999999999966</v>
      </c>
      <c r="K711" s="16">
        <f t="shared" si="32"/>
        <v>51.66</v>
      </c>
    </row>
    <row r="712" spans="1:11" ht="56.25" x14ac:dyDescent="0.3">
      <c r="A712" s="19" t="s">
        <v>1819</v>
      </c>
      <c r="B712" s="26" t="s">
        <v>553</v>
      </c>
      <c r="C712" s="26" t="s">
        <v>170</v>
      </c>
      <c r="D712" s="26">
        <v>30121023</v>
      </c>
      <c r="E712" s="26" t="s">
        <v>24</v>
      </c>
      <c r="F712" s="27">
        <v>1</v>
      </c>
      <c r="G712" s="16">
        <v>198.8</v>
      </c>
      <c r="H712" s="16">
        <v>198.8</v>
      </c>
      <c r="I712" s="22">
        <v>0.23</v>
      </c>
      <c r="J712" s="16">
        <f t="shared" si="31"/>
        <v>45.72399999999999</v>
      </c>
      <c r="K712" s="16">
        <f t="shared" si="32"/>
        <v>244.524</v>
      </c>
    </row>
    <row r="713" spans="1:11" ht="93.75" x14ac:dyDescent="0.3">
      <c r="A713" s="19" t="s">
        <v>1820</v>
      </c>
      <c r="B713" s="26" t="s">
        <v>497</v>
      </c>
      <c r="C713" s="26" t="s">
        <v>389</v>
      </c>
      <c r="D713" s="26" t="s">
        <v>498</v>
      </c>
      <c r="E713" s="26" t="s">
        <v>24</v>
      </c>
      <c r="F713" s="27">
        <v>1</v>
      </c>
      <c r="G713" s="16">
        <v>162.72</v>
      </c>
      <c r="H713" s="16">
        <v>162.72</v>
      </c>
      <c r="I713" s="22">
        <v>0.08</v>
      </c>
      <c r="J713" s="16">
        <f t="shared" si="31"/>
        <v>13.017599999999987</v>
      </c>
      <c r="K713" s="16">
        <f t="shared" si="32"/>
        <v>175.73759999999999</v>
      </c>
    </row>
    <row r="714" spans="1:11" ht="93.75" x14ac:dyDescent="0.3">
      <c r="A714" s="19" t="s">
        <v>1821</v>
      </c>
      <c r="B714" s="26" t="s">
        <v>500</v>
      </c>
      <c r="C714" s="26" t="s">
        <v>389</v>
      </c>
      <c r="D714" s="26" t="s">
        <v>501</v>
      </c>
      <c r="E714" s="26" t="s">
        <v>24</v>
      </c>
      <c r="F714" s="27">
        <v>3</v>
      </c>
      <c r="G714" s="16">
        <v>203.82</v>
      </c>
      <c r="H714" s="16">
        <v>611.46</v>
      </c>
      <c r="I714" s="22">
        <v>0.08</v>
      </c>
      <c r="J714" s="16">
        <f t="shared" si="31"/>
        <v>48.916799999999967</v>
      </c>
      <c r="K714" s="16">
        <f t="shared" si="32"/>
        <v>660.3768</v>
      </c>
    </row>
    <row r="715" spans="1:11" ht="56.25" x14ac:dyDescent="0.3">
      <c r="A715" s="19" t="s">
        <v>1822</v>
      </c>
      <c r="B715" s="26" t="s">
        <v>503</v>
      </c>
      <c r="C715" s="26" t="s">
        <v>504</v>
      </c>
      <c r="D715" s="26"/>
      <c r="E715" s="26" t="s">
        <v>24</v>
      </c>
      <c r="F715" s="27">
        <v>3</v>
      </c>
      <c r="G715" s="16">
        <v>120</v>
      </c>
      <c r="H715" s="16">
        <v>360</v>
      </c>
      <c r="I715" s="22">
        <v>0.08</v>
      </c>
      <c r="J715" s="16">
        <f t="shared" si="31"/>
        <v>28.800000000000011</v>
      </c>
      <c r="K715" s="16">
        <f t="shared" si="32"/>
        <v>388.8</v>
      </c>
    </row>
    <row r="716" spans="1:11" ht="131.25" x14ac:dyDescent="0.3">
      <c r="A716" s="19" t="s">
        <v>1823</v>
      </c>
      <c r="B716" s="26" t="s">
        <v>551</v>
      </c>
      <c r="C716" s="26" t="s">
        <v>190</v>
      </c>
      <c r="D716" s="26">
        <v>404001</v>
      </c>
      <c r="E716" s="26" t="s">
        <v>24</v>
      </c>
      <c r="F716" s="27">
        <v>2</v>
      </c>
      <c r="G716" s="16">
        <v>264</v>
      </c>
      <c r="H716" s="16">
        <v>528</v>
      </c>
      <c r="I716" s="22">
        <v>0.23</v>
      </c>
      <c r="J716" s="16">
        <f t="shared" si="31"/>
        <v>121.44000000000005</v>
      </c>
      <c r="K716" s="16">
        <f t="shared" si="32"/>
        <v>649.44000000000005</v>
      </c>
    </row>
    <row r="717" spans="1:11" ht="112.5" x14ac:dyDescent="0.3">
      <c r="A717" s="19" t="s">
        <v>1824</v>
      </c>
      <c r="B717" s="26" t="s">
        <v>1825</v>
      </c>
      <c r="C717" s="26" t="s">
        <v>1363</v>
      </c>
      <c r="D717" s="26"/>
      <c r="E717" s="26" t="s">
        <v>37</v>
      </c>
      <c r="F717" s="27">
        <v>5</v>
      </c>
      <c r="G717" s="16">
        <v>329.16</v>
      </c>
      <c r="H717" s="16">
        <v>1645.8000000000002</v>
      </c>
      <c r="I717" s="22">
        <v>0.08</v>
      </c>
      <c r="J717" s="16">
        <f t="shared" si="31"/>
        <v>131.66399999999999</v>
      </c>
      <c r="K717" s="16">
        <f t="shared" si="32"/>
        <v>1777.4640000000002</v>
      </c>
    </row>
    <row r="718" spans="1:11" ht="112.5" x14ac:dyDescent="0.3">
      <c r="A718" s="19" t="s">
        <v>1826</v>
      </c>
      <c r="B718" s="26" t="s">
        <v>1827</v>
      </c>
      <c r="C718" s="26" t="s">
        <v>1363</v>
      </c>
      <c r="D718" s="26"/>
      <c r="E718" s="26" t="s">
        <v>37</v>
      </c>
      <c r="F718" s="27">
        <v>5</v>
      </c>
      <c r="G718" s="16">
        <v>309.66000000000003</v>
      </c>
      <c r="H718" s="16">
        <v>1548.3000000000002</v>
      </c>
      <c r="I718" s="22">
        <v>0.08</v>
      </c>
      <c r="J718" s="16">
        <f t="shared" si="31"/>
        <v>123.86400000000003</v>
      </c>
      <c r="K718" s="16">
        <f t="shared" si="32"/>
        <v>1672.1640000000002</v>
      </c>
    </row>
    <row r="719" spans="1:11" ht="112.5" x14ac:dyDescent="0.3">
      <c r="A719" s="19" t="s">
        <v>1828</v>
      </c>
      <c r="B719" s="26" t="s">
        <v>1829</v>
      </c>
      <c r="C719" s="26" t="s">
        <v>1363</v>
      </c>
      <c r="D719" s="26"/>
      <c r="E719" s="26" t="s">
        <v>37</v>
      </c>
      <c r="F719" s="27">
        <v>5</v>
      </c>
      <c r="G719" s="16">
        <v>309.66000000000003</v>
      </c>
      <c r="H719" s="16">
        <v>1548.3000000000002</v>
      </c>
      <c r="I719" s="22">
        <v>0.08</v>
      </c>
      <c r="J719" s="16">
        <f t="shared" si="31"/>
        <v>123.86400000000003</v>
      </c>
      <c r="K719" s="16">
        <f t="shared" si="32"/>
        <v>1672.1640000000002</v>
      </c>
    </row>
    <row r="720" spans="1:11" ht="112.5" x14ac:dyDescent="0.3">
      <c r="A720" s="19" t="s">
        <v>1830</v>
      </c>
      <c r="B720" s="26" t="s">
        <v>1831</v>
      </c>
      <c r="C720" s="26" t="s">
        <v>1363</v>
      </c>
      <c r="D720" s="26"/>
      <c r="E720" s="26" t="s">
        <v>37</v>
      </c>
      <c r="F720" s="27">
        <v>5</v>
      </c>
      <c r="G720" s="16">
        <v>309.66000000000003</v>
      </c>
      <c r="H720" s="16">
        <v>1548.3000000000002</v>
      </c>
      <c r="I720" s="22">
        <v>0.08</v>
      </c>
      <c r="J720" s="16">
        <f t="shared" si="31"/>
        <v>123.86400000000003</v>
      </c>
      <c r="K720" s="16">
        <f t="shared" si="32"/>
        <v>1672.1640000000002</v>
      </c>
    </row>
    <row r="721" spans="1:11" ht="112.5" x14ac:dyDescent="0.3">
      <c r="A721" s="19" t="s">
        <v>1832</v>
      </c>
      <c r="B721" s="26" t="s">
        <v>1833</v>
      </c>
      <c r="C721" s="26" t="s">
        <v>1363</v>
      </c>
      <c r="D721" s="26"/>
      <c r="E721" s="26" t="s">
        <v>37</v>
      </c>
      <c r="F721" s="27">
        <v>5</v>
      </c>
      <c r="G721" s="16">
        <v>329.16</v>
      </c>
      <c r="H721" s="16">
        <v>1645.8000000000002</v>
      </c>
      <c r="I721" s="22">
        <v>0.08</v>
      </c>
      <c r="J721" s="16">
        <f t="shared" si="31"/>
        <v>131.66399999999999</v>
      </c>
      <c r="K721" s="16">
        <f t="shared" si="32"/>
        <v>1777.4640000000002</v>
      </c>
    </row>
    <row r="722" spans="1:11" ht="75" x14ac:dyDescent="0.3">
      <c r="A722" s="19" t="s">
        <v>1834</v>
      </c>
      <c r="B722" s="26" t="s">
        <v>1272</v>
      </c>
      <c r="C722" s="26" t="s">
        <v>1273</v>
      </c>
      <c r="D722" s="26" t="s">
        <v>1274</v>
      </c>
      <c r="E722" s="26" t="s">
        <v>1275</v>
      </c>
      <c r="F722" s="26">
        <v>1</v>
      </c>
      <c r="G722" s="16">
        <v>190.92</v>
      </c>
      <c r="H722" s="16">
        <v>190.92</v>
      </c>
      <c r="I722" s="22">
        <v>0.08</v>
      </c>
      <c r="J722" s="16">
        <f t="shared" si="31"/>
        <v>15.273599999999988</v>
      </c>
      <c r="K722" s="16">
        <f t="shared" si="32"/>
        <v>206.19359999999998</v>
      </c>
    </row>
    <row r="723" spans="1:11" ht="75" x14ac:dyDescent="0.3">
      <c r="A723" s="19" t="s">
        <v>1835</v>
      </c>
      <c r="B723" s="26" t="s">
        <v>1280</v>
      </c>
      <c r="C723" s="26" t="s">
        <v>1273</v>
      </c>
      <c r="D723" s="26" t="s">
        <v>1281</v>
      </c>
      <c r="E723" s="26" t="s">
        <v>1282</v>
      </c>
      <c r="F723" s="27">
        <v>1</v>
      </c>
      <c r="G723" s="16">
        <v>135.82</v>
      </c>
      <c r="H723" s="16">
        <v>135.82</v>
      </c>
      <c r="I723" s="22">
        <v>0.08</v>
      </c>
      <c r="J723" s="16">
        <f t="shared" si="31"/>
        <v>10.865600000000001</v>
      </c>
      <c r="K723" s="16">
        <f t="shared" si="32"/>
        <v>146.68559999999999</v>
      </c>
    </row>
    <row r="724" spans="1:11" ht="75" x14ac:dyDescent="0.3">
      <c r="A724" s="19" t="s">
        <v>1836</v>
      </c>
      <c r="B724" s="26" t="s">
        <v>1284</v>
      </c>
      <c r="C724" s="26" t="s">
        <v>1273</v>
      </c>
      <c r="D724" s="26" t="s">
        <v>1285</v>
      </c>
      <c r="E724" s="26" t="s">
        <v>1275</v>
      </c>
      <c r="F724" s="27">
        <v>1</v>
      </c>
      <c r="G724" s="16">
        <v>190.92</v>
      </c>
      <c r="H724" s="16">
        <v>190.92</v>
      </c>
      <c r="I724" s="22">
        <v>0.08</v>
      </c>
      <c r="J724" s="16">
        <f t="shared" si="31"/>
        <v>15.273599999999988</v>
      </c>
      <c r="K724" s="16">
        <f t="shared" si="32"/>
        <v>206.19359999999998</v>
      </c>
    </row>
    <row r="725" spans="1:11" ht="75" x14ac:dyDescent="0.3">
      <c r="A725" s="19" t="s">
        <v>1837</v>
      </c>
      <c r="B725" s="26" t="s">
        <v>1287</v>
      </c>
      <c r="C725" s="26" t="s">
        <v>1273</v>
      </c>
      <c r="D725" s="26" t="s">
        <v>1288</v>
      </c>
      <c r="E725" s="26" t="s">
        <v>1275</v>
      </c>
      <c r="F725" s="27">
        <v>1</v>
      </c>
      <c r="G725" s="16">
        <v>190.92</v>
      </c>
      <c r="H725" s="16">
        <v>190.92</v>
      </c>
      <c r="I725" s="22">
        <v>0.08</v>
      </c>
      <c r="J725" s="16">
        <f t="shared" si="31"/>
        <v>15.273599999999988</v>
      </c>
      <c r="K725" s="16">
        <f t="shared" si="32"/>
        <v>206.19359999999998</v>
      </c>
    </row>
    <row r="726" spans="1:11" x14ac:dyDescent="0.3">
      <c r="A726" s="19" t="s">
        <v>1838</v>
      </c>
      <c r="B726" s="80" t="s">
        <v>1839</v>
      </c>
      <c r="C726" s="81" t="s">
        <v>1139</v>
      </c>
      <c r="D726" s="81">
        <v>30011</v>
      </c>
      <c r="E726" s="80" t="s">
        <v>24</v>
      </c>
      <c r="F726" s="81">
        <v>4</v>
      </c>
      <c r="G726" s="72">
        <v>46.8</v>
      </c>
      <c r="H726" s="72">
        <v>187.2</v>
      </c>
      <c r="I726" s="73">
        <v>0.08</v>
      </c>
      <c r="J726" s="72">
        <f>K726-H726</f>
        <v>14.975999999999999</v>
      </c>
      <c r="K726" s="72">
        <f>H726+H726*I726</f>
        <v>202.17599999999999</v>
      </c>
    </row>
    <row r="727" spans="1:11" x14ac:dyDescent="0.3">
      <c r="A727" s="19" t="s">
        <v>1840</v>
      </c>
      <c r="B727" s="80"/>
      <c r="C727" s="81"/>
      <c r="D727" s="81"/>
      <c r="E727" s="80"/>
      <c r="F727" s="81"/>
      <c r="G727" s="72"/>
      <c r="H727" s="72"/>
      <c r="I727" s="74"/>
      <c r="J727" s="72"/>
      <c r="K727" s="72"/>
    </row>
    <row r="728" spans="1:11" ht="93.75" x14ac:dyDescent="0.3">
      <c r="A728" s="19" t="s">
        <v>1841</v>
      </c>
      <c r="B728" s="26" t="s">
        <v>1842</v>
      </c>
      <c r="C728" s="26" t="s">
        <v>1139</v>
      </c>
      <c r="D728" s="26">
        <v>4042</v>
      </c>
      <c r="E728" s="26" t="s">
        <v>37</v>
      </c>
      <c r="F728" s="26">
        <v>2</v>
      </c>
      <c r="G728" s="23">
        <v>429.78</v>
      </c>
      <c r="H728" s="23">
        <v>859.56</v>
      </c>
      <c r="I728" s="22">
        <v>0.08</v>
      </c>
      <c r="J728" s="23"/>
      <c r="K728" s="23">
        <f>H728+H728*I728</f>
        <v>928.32479999999998</v>
      </c>
    </row>
    <row r="729" spans="1:11" x14ac:dyDescent="0.3">
      <c r="H729" s="39"/>
    </row>
  </sheetData>
  <mergeCells count="98">
    <mergeCell ref="G726:G727"/>
    <mergeCell ref="B726:B727"/>
    <mergeCell ref="C726:C727"/>
    <mergeCell ref="D726:D727"/>
    <mergeCell ref="E726:E727"/>
    <mergeCell ref="F726:F727"/>
    <mergeCell ref="H505:H506"/>
    <mergeCell ref="I505:I506"/>
    <mergeCell ref="J505:J506"/>
    <mergeCell ref="K505:K506"/>
    <mergeCell ref="H726:H727"/>
    <mergeCell ref="I726:I727"/>
    <mergeCell ref="J726:J727"/>
    <mergeCell ref="K726:K727"/>
    <mergeCell ref="C505:C506"/>
    <mergeCell ref="D505:D506"/>
    <mergeCell ref="E505:E506"/>
    <mergeCell ref="F505:F506"/>
    <mergeCell ref="G505:G506"/>
    <mergeCell ref="J314:J316"/>
    <mergeCell ref="K314:K316"/>
    <mergeCell ref="C460:C462"/>
    <mergeCell ref="D460:D462"/>
    <mergeCell ref="E460:E462"/>
    <mergeCell ref="F460:F462"/>
    <mergeCell ref="G460:G462"/>
    <mergeCell ref="H460:H462"/>
    <mergeCell ref="I460:I462"/>
    <mergeCell ref="J460:J462"/>
    <mergeCell ref="K460:K462"/>
    <mergeCell ref="I219:I221"/>
    <mergeCell ref="J219:J221"/>
    <mergeCell ref="K219:K221"/>
    <mergeCell ref="C314:C316"/>
    <mergeCell ref="D314:D316"/>
    <mergeCell ref="E314:E316"/>
    <mergeCell ref="F314:F316"/>
    <mergeCell ref="G314:G316"/>
    <mergeCell ref="H314:H316"/>
    <mergeCell ref="I314:I316"/>
    <mergeCell ref="C219:C221"/>
    <mergeCell ref="D219:D221"/>
    <mergeCell ref="E219:E221"/>
    <mergeCell ref="F219:F221"/>
    <mergeCell ref="G219:G221"/>
    <mergeCell ref="H219:H221"/>
    <mergeCell ref="H216:H218"/>
    <mergeCell ref="I216:I218"/>
    <mergeCell ref="J216:J218"/>
    <mergeCell ref="K216:K218"/>
    <mergeCell ref="C213:C215"/>
    <mergeCell ref="D213:D215"/>
    <mergeCell ref="E213:E215"/>
    <mergeCell ref="C216:C218"/>
    <mergeCell ref="D216:D218"/>
    <mergeCell ref="E216:E218"/>
    <mergeCell ref="F216:F218"/>
    <mergeCell ref="G216:G218"/>
    <mergeCell ref="F213:F215"/>
    <mergeCell ref="G213:G215"/>
    <mergeCell ref="H213:H215"/>
    <mergeCell ref="I213:I215"/>
    <mergeCell ref="I206:I207"/>
    <mergeCell ref="J206:J207"/>
    <mergeCell ref="K206:K207"/>
    <mergeCell ref="H210:H212"/>
    <mergeCell ref="I210:I212"/>
    <mergeCell ref="J210:J212"/>
    <mergeCell ref="K210:K212"/>
    <mergeCell ref="H206:H207"/>
    <mergeCell ref="J213:J215"/>
    <mergeCell ref="K213:K215"/>
    <mergeCell ref="C210:C212"/>
    <mergeCell ref="D210:D212"/>
    <mergeCell ref="E210:E212"/>
    <mergeCell ref="F210:F212"/>
    <mergeCell ref="G210:G212"/>
    <mergeCell ref="C156:C157"/>
    <mergeCell ref="D156:D157"/>
    <mergeCell ref="E156:E157"/>
    <mergeCell ref="F156:F157"/>
    <mergeCell ref="G156:G157"/>
    <mergeCell ref="B206:B207"/>
    <mergeCell ref="C206:C207"/>
    <mergeCell ref="E206:E207"/>
    <mergeCell ref="F206:F207"/>
    <mergeCell ref="G206:G207"/>
    <mergeCell ref="I10:J10"/>
    <mergeCell ref="H156:H157"/>
    <mergeCell ref="I156:I157"/>
    <mergeCell ref="J156:J157"/>
    <mergeCell ref="K156:K157"/>
    <mergeCell ref="A7:K7"/>
    <mergeCell ref="A6:K6"/>
    <mergeCell ref="C8:D8"/>
    <mergeCell ref="I8:J8"/>
    <mergeCell ref="C9:D9"/>
    <mergeCell ref="I9:J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topLeftCell="B4" workbookViewId="0">
      <selection activeCell="M11" sqref="M11:AB14"/>
    </sheetView>
  </sheetViews>
  <sheetFormatPr defaultRowHeight="15" x14ac:dyDescent="0.25"/>
  <cols>
    <col min="1" max="1" width="5.28515625" customWidth="1"/>
    <col min="2" max="2" width="28.7109375" customWidth="1"/>
    <col min="3" max="3" width="12.28515625" customWidth="1"/>
    <col min="4" max="4" width="13.42578125" customWidth="1"/>
    <col min="5" max="5" width="8" customWidth="1"/>
    <col min="6" max="6" width="8" bestFit="1" customWidth="1"/>
    <col min="7" max="7" width="11.28515625" customWidth="1"/>
    <col min="8" max="8" width="16" bestFit="1" customWidth="1"/>
    <col min="9" max="9" width="5.42578125" customWidth="1"/>
    <col min="10" max="10" width="8.42578125" bestFit="1" customWidth="1"/>
    <col min="11" max="11" width="9.7109375" customWidth="1"/>
    <col min="24" max="24" width="2.5703125" customWidth="1"/>
    <col min="26" max="26" width="6.28515625" customWidth="1"/>
  </cols>
  <sheetData>
    <row r="1" spans="1:27" s="1" customFormat="1" x14ac:dyDescent="0.25"/>
    <row r="2" spans="1:27" s="1" customFormat="1" ht="46.5" x14ac:dyDescent="0.7">
      <c r="B2" s="62" t="s">
        <v>2330</v>
      </c>
    </row>
    <row r="3" spans="1:27" x14ac:dyDescent="0.25">
      <c r="A3" s="40"/>
      <c r="B3" s="41"/>
      <c r="C3" s="41"/>
      <c r="D3" s="41"/>
      <c r="E3" s="41"/>
      <c r="F3" s="41"/>
      <c r="G3" s="42"/>
      <c r="H3" s="42"/>
      <c r="I3" s="41"/>
      <c r="J3" s="42"/>
      <c r="K3" s="42"/>
    </row>
    <row r="4" spans="1:27" x14ac:dyDescent="0.25">
      <c r="A4" s="40" t="s">
        <v>1857</v>
      </c>
      <c r="B4" s="41"/>
      <c r="C4" s="41"/>
      <c r="D4" s="41"/>
      <c r="E4" s="41"/>
      <c r="F4" s="41"/>
      <c r="G4" s="42"/>
      <c r="H4" s="42"/>
      <c r="I4" s="41"/>
      <c r="J4" s="42"/>
      <c r="K4" s="42"/>
    </row>
    <row r="5" spans="1:27" x14ac:dyDescent="0.25">
      <c r="A5" s="40" t="s">
        <v>1843</v>
      </c>
      <c r="B5" s="41"/>
      <c r="C5" s="41"/>
      <c r="D5" s="41"/>
      <c r="E5" s="41"/>
      <c r="F5" s="41"/>
      <c r="G5" s="42"/>
      <c r="H5" s="42"/>
      <c r="I5" s="41"/>
      <c r="J5" s="42"/>
      <c r="K5" s="42"/>
    </row>
    <row r="6" spans="1:27" x14ac:dyDescent="0.25">
      <c r="A6" s="40"/>
      <c r="B6" s="41"/>
      <c r="C6" s="41"/>
      <c r="D6" s="41"/>
      <c r="E6" s="41"/>
      <c r="F6" s="41"/>
      <c r="G6" s="42"/>
      <c r="H6" s="42"/>
      <c r="I6" s="41"/>
      <c r="J6" s="42"/>
      <c r="K6" s="42"/>
    </row>
    <row r="7" spans="1:27" x14ac:dyDescent="0.25">
      <c r="A7" s="40" t="s">
        <v>2333</v>
      </c>
      <c r="B7" s="41"/>
      <c r="C7" s="41"/>
      <c r="D7" s="41"/>
      <c r="E7" s="41"/>
      <c r="F7" s="41"/>
      <c r="G7" s="42"/>
      <c r="H7" s="42"/>
      <c r="I7" s="41"/>
      <c r="J7" s="42"/>
      <c r="K7" s="42"/>
    </row>
    <row r="8" spans="1:27" ht="28.5" x14ac:dyDescent="0.45">
      <c r="A8" s="43"/>
      <c r="B8" s="41"/>
      <c r="C8" s="41"/>
      <c r="D8" s="41"/>
      <c r="E8" s="41"/>
      <c r="F8" s="41"/>
      <c r="G8" s="42"/>
      <c r="H8" s="64" t="s">
        <v>2335</v>
      </c>
      <c r="I8" s="41"/>
      <c r="J8" s="42"/>
      <c r="K8" s="42"/>
    </row>
    <row r="9" spans="1:27" x14ac:dyDescent="0.25">
      <c r="A9" s="44"/>
      <c r="B9" s="41"/>
      <c r="C9" s="41"/>
      <c r="D9" s="41"/>
      <c r="E9" s="41"/>
      <c r="F9" s="41"/>
      <c r="G9" s="42"/>
      <c r="H9" s="42"/>
      <c r="I9" s="41"/>
      <c r="J9" s="42"/>
      <c r="K9" s="42"/>
    </row>
    <row r="10" spans="1:27" ht="15.75" thickBot="1" x14ac:dyDescent="0.3">
      <c r="A10" s="40"/>
      <c r="B10" s="41"/>
      <c r="C10" s="41"/>
      <c r="D10" s="41"/>
      <c r="E10" s="41"/>
      <c r="F10" s="41"/>
      <c r="G10" s="42"/>
      <c r="H10" s="42"/>
      <c r="I10" s="41"/>
      <c r="J10" s="42"/>
      <c r="K10" s="42"/>
    </row>
    <row r="11" spans="1:27" ht="26.25" thickBot="1" x14ac:dyDescent="0.4">
      <c r="A11" s="45" t="s">
        <v>0</v>
      </c>
      <c r="B11" s="46" t="s">
        <v>1</v>
      </c>
      <c r="C11" s="89" t="s">
        <v>1</v>
      </c>
      <c r="D11" s="90"/>
      <c r="E11" s="46" t="s">
        <v>1</v>
      </c>
      <c r="F11" s="46" t="s">
        <v>1</v>
      </c>
      <c r="G11" s="47" t="s">
        <v>1</v>
      </c>
      <c r="H11" s="47" t="s">
        <v>1</v>
      </c>
      <c r="I11" s="89" t="s">
        <v>1</v>
      </c>
      <c r="J11" s="90"/>
      <c r="K11" s="47" t="s">
        <v>1</v>
      </c>
      <c r="M11" s="94" t="s">
        <v>2336</v>
      </c>
    </row>
    <row r="12" spans="1:27" ht="16.5" thickBot="1" x14ac:dyDescent="0.3">
      <c r="A12" s="48" t="s">
        <v>2</v>
      </c>
      <c r="B12" s="49" t="s">
        <v>3</v>
      </c>
      <c r="C12" s="89" t="s">
        <v>4</v>
      </c>
      <c r="D12" s="90"/>
      <c r="E12" s="49" t="s">
        <v>5</v>
      </c>
      <c r="F12" s="49" t="s">
        <v>6</v>
      </c>
      <c r="G12" s="50" t="s">
        <v>7</v>
      </c>
      <c r="H12" s="50" t="s">
        <v>8</v>
      </c>
      <c r="I12" s="89" t="s">
        <v>9</v>
      </c>
      <c r="J12" s="90"/>
      <c r="K12" s="50" t="s">
        <v>10</v>
      </c>
      <c r="M12" s="95" t="s">
        <v>2337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7" ht="39" thickBot="1" x14ac:dyDescent="0.3">
      <c r="A13" s="51" t="s">
        <v>11</v>
      </c>
      <c r="B13" s="49" t="s">
        <v>12</v>
      </c>
      <c r="C13" s="49" t="s">
        <v>13</v>
      </c>
      <c r="D13" s="49" t="s">
        <v>13</v>
      </c>
      <c r="E13" s="49" t="s">
        <v>14</v>
      </c>
      <c r="F13" s="49" t="s">
        <v>15</v>
      </c>
      <c r="G13" s="50" t="s">
        <v>16</v>
      </c>
      <c r="H13" s="50" t="s">
        <v>17</v>
      </c>
      <c r="I13" s="89" t="s">
        <v>18</v>
      </c>
      <c r="J13" s="90"/>
      <c r="K13" s="50" t="s">
        <v>19</v>
      </c>
      <c r="M13" s="92" t="s">
        <v>2338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1"/>
    </row>
    <row r="14" spans="1:27" ht="16.5" thickBot="1" x14ac:dyDescent="0.3">
      <c r="A14" s="51" t="s">
        <v>20</v>
      </c>
      <c r="B14" s="52" t="s">
        <v>1858</v>
      </c>
      <c r="C14" s="52"/>
      <c r="D14" s="52" t="s">
        <v>1859</v>
      </c>
      <c r="E14" s="52" t="s">
        <v>140</v>
      </c>
      <c r="F14" s="49">
        <v>100</v>
      </c>
      <c r="G14" s="53">
        <v>0.66</v>
      </c>
      <c r="H14" s="53">
        <v>66</v>
      </c>
      <c r="I14" s="54">
        <v>0.23</v>
      </c>
      <c r="J14" s="53">
        <f>K14-H14</f>
        <v>15.180000000000007</v>
      </c>
      <c r="K14" s="53">
        <f>H14+H14*I14</f>
        <v>81.180000000000007</v>
      </c>
      <c r="M14" s="92" t="s">
        <v>2339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1"/>
    </row>
    <row r="15" spans="1:27" ht="16.5" thickBot="1" x14ac:dyDescent="0.3">
      <c r="A15" s="51" t="s">
        <v>25</v>
      </c>
      <c r="B15" s="49" t="s">
        <v>1860</v>
      </c>
      <c r="C15" s="49"/>
      <c r="D15" s="49" t="s">
        <v>1861</v>
      </c>
      <c r="E15" s="49" t="s">
        <v>140</v>
      </c>
      <c r="F15" s="49">
        <v>100</v>
      </c>
      <c r="G15" s="53">
        <v>0.66</v>
      </c>
      <c r="H15" s="53">
        <v>66</v>
      </c>
      <c r="I15" s="54">
        <v>0.23</v>
      </c>
      <c r="J15" s="53">
        <f t="shared" ref="J15:J78" si="0">K15-H15</f>
        <v>15.180000000000007</v>
      </c>
      <c r="K15" s="53">
        <f t="shared" ref="K15:K78" si="1">H15+H15*I15</f>
        <v>81.180000000000007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1"/>
    </row>
    <row r="16" spans="1:27" ht="39" thickBot="1" x14ac:dyDescent="0.3">
      <c r="A16" s="51" t="s">
        <v>29</v>
      </c>
      <c r="B16" s="49" t="s">
        <v>2321</v>
      </c>
      <c r="C16" s="49" t="s">
        <v>1862</v>
      </c>
      <c r="D16" s="55" t="s">
        <v>1863</v>
      </c>
      <c r="E16" s="49" t="s">
        <v>37</v>
      </c>
      <c r="F16" s="49">
        <v>20</v>
      </c>
      <c r="G16" s="53">
        <v>11.1</v>
      </c>
      <c r="H16" s="53">
        <v>222</v>
      </c>
      <c r="I16" s="54">
        <v>0.23</v>
      </c>
      <c r="J16" s="53">
        <f t="shared" si="0"/>
        <v>51.06</v>
      </c>
      <c r="K16" s="53">
        <f t="shared" si="1"/>
        <v>273.06</v>
      </c>
    </row>
    <row r="17" spans="1:11" ht="39" thickBot="1" x14ac:dyDescent="0.3">
      <c r="A17" s="51" t="s">
        <v>33</v>
      </c>
      <c r="B17" s="49" t="s">
        <v>2322</v>
      </c>
      <c r="C17" s="49" t="s">
        <v>1862</v>
      </c>
      <c r="D17" s="56" t="s">
        <v>1864</v>
      </c>
      <c r="E17" s="49" t="s">
        <v>37</v>
      </c>
      <c r="F17" s="49">
        <v>20</v>
      </c>
      <c r="G17" s="53">
        <v>12.32</v>
      </c>
      <c r="H17" s="53">
        <v>246.4</v>
      </c>
      <c r="I17" s="54">
        <v>0.23</v>
      </c>
      <c r="J17" s="53">
        <f t="shared" si="0"/>
        <v>56.671999999999997</v>
      </c>
      <c r="K17" s="53">
        <f t="shared" si="1"/>
        <v>303.072</v>
      </c>
    </row>
    <row r="18" spans="1:11" ht="39" thickBot="1" x14ac:dyDescent="0.3">
      <c r="A18" s="51" t="s">
        <v>38</v>
      </c>
      <c r="B18" s="49" t="s">
        <v>1865</v>
      </c>
      <c r="C18" s="49" t="s">
        <v>1862</v>
      </c>
      <c r="D18" s="56" t="s">
        <v>1866</v>
      </c>
      <c r="E18" s="49" t="s">
        <v>37</v>
      </c>
      <c r="F18" s="49">
        <v>20</v>
      </c>
      <c r="G18" s="53">
        <v>14.72</v>
      </c>
      <c r="H18" s="53">
        <v>294.40000000000003</v>
      </c>
      <c r="I18" s="54">
        <v>0.23</v>
      </c>
      <c r="J18" s="53">
        <f t="shared" si="0"/>
        <v>67.712000000000046</v>
      </c>
      <c r="K18" s="53">
        <f t="shared" si="1"/>
        <v>362.11200000000008</v>
      </c>
    </row>
    <row r="19" spans="1:11" ht="39" thickBot="1" x14ac:dyDescent="0.3">
      <c r="A19" s="51" t="s">
        <v>42</v>
      </c>
      <c r="B19" s="49" t="s">
        <v>1867</v>
      </c>
      <c r="C19" s="49" t="s">
        <v>1862</v>
      </c>
      <c r="D19" s="56" t="s">
        <v>1868</v>
      </c>
      <c r="E19" s="49" t="s">
        <v>37</v>
      </c>
      <c r="F19" s="52">
        <v>20</v>
      </c>
      <c r="G19" s="53">
        <v>18.63</v>
      </c>
      <c r="H19" s="53">
        <v>372.59999999999997</v>
      </c>
      <c r="I19" s="54">
        <v>0.23</v>
      </c>
      <c r="J19" s="53">
        <f t="shared" si="0"/>
        <v>85.697999999999979</v>
      </c>
      <c r="K19" s="53">
        <f t="shared" si="1"/>
        <v>458.29799999999994</v>
      </c>
    </row>
    <row r="20" spans="1:11" ht="39" thickBot="1" x14ac:dyDescent="0.3">
      <c r="A20" s="51" t="s">
        <v>44</v>
      </c>
      <c r="B20" s="49" t="s">
        <v>1869</v>
      </c>
      <c r="C20" s="49" t="s">
        <v>1870</v>
      </c>
      <c r="D20" s="49" t="s">
        <v>1871</v>
      </c>
      <c r="E20" s="49" t="s">
        <v>37</v>
      </c>
      <c r="F20" s="52">
        <v>20</v>
      </c>
      <c r="G20" s="53">
        <v>11.1</v>
      </c>
      <c r="H20" s="53">
        <v>222</v>
      </c>
      <c r="I20" s="54">
        <v>0.23</v>
      </c>
      <c r="J20" s="53">
        <f t="shared" si="0"/>
        <v>51.06</v>
      </c>
      <c r="K20" s="53">
        <f t="shared" si="1"/>
        <v>273.06</v>
      </c>
    </row>
    <row r="21" spans="1:11" ht="39" thickBot="1" x14ac:dyDescent="0.3">
      <c r="A21" s="51" t="s">
        <v>46</v>
      </c>
      <c r="B21" s="49" t="s">
        <v>1872</v>
      </c>
      <c r="C21" s="49" t="s">
        <v>1873</v>
      </c>
      <c r="D21" s="49" t="s">
        <v>1874</v>
      </c>
      <c r="E21" s="49" t="s">
        <v>37</v>
      </c>
      <c r="F21" s="52">
        <v>20</v>
      </c>
      <c r="G21" s="53">
        <v>12.32</v>
      </c>
      <c r="H21" s="53">
        <v>246.4</v>
      </c>
      <c r="I21" s="54">
        <v>0.23</v>
      </c>
      <c r="J21" s="53">
        <f t="shared" si="0"/>
        <v>56.671999999999997</v>
      </c>
      <c r="K21" s="53">
        <f t="shared" si="1"/>
        <v>303.072</v>
      </c>
    </row>
    <row r="22" spans="1:11" ht="39" thickBot="1" x14ac:dyDescent="0.3">
      <c r="A22" s="51" t="s">
        <v>48</v>
      </c>
      <c r="B22" s="49" t="s">
        <v>2323</v>
      </c>
      <c r="C22" s="49" t="s">
        <v>1862</v>
      </c>
      <c r="D22" s="55" t="s">
        <v>1875</v>
      </c>
      <c r="E22" s="49" t="s">
        <v>37</v>
      </c>
      <c r="F22" s="49">
        <v>20</v>
      </c>
      <c r="G22" s="53">
        <v>14.72</v>
      </c>
      <c r="H22" s="53">
        <v>294.40000000000003</v>
      </c>
      <c r="I22" s="54">
        <v>0.23</v>
      </c>
      <c r="J22" s="53">
        <f t="shared" si="0"/>
        <v>67.712000000000046</v>
      </c>
      <c r="K22" s="53">
        <f t="shared" si="1"/>
        <v>362.11200000000008</v>
      </c>
    </row>
    <row r="23" spans="1:11" ht="39" thickBot="1" x14ac:dyDescent="0.3">
      <c r="A23" s="51" t="s">
        <v>52</v>
      </c>
      <c r="B23" s="49" t="s">
        <v>2324</v>
      </c>
      <c r="C23" s="49" t="s">
        <v>1862</v>
      </c>
      <c r="D23" s="55" t="s">
        <v>1876</v>
      </c>
      <c r="E23" s="49" t="s">
        <v>37</v>
      </c>
      <c r="F23" s="49">
        <v>10</v>
      </c>
      <c r="G23" s="53">
        <v>18.63</v>
      </c>
      <c r="H23" s="53">
        <v>186.29999999999998</v>
      </c>
      <c r="I23" s="54">
        <v>0.23</v>
      </c>
      <c r="J23" s="53">
        <f t="shared" si="0"/>
        <v>42.84899999999999</v>
      </c>
      <c r="K23" s="53">
        <f t="shared" si="1"/>
        <v>229.14899999999997</v>
      </c>
    </row>
    <row r="24" spans="1:11" ht="39" thickBot="1" x14ac:dyDescent="0.3">
      <c r="A24" s="51" t="s">
        <v>55</v>
      </c>
      <c r="B24" s="49" t="s">
        <v>1877</v>
      </c>
      <c r="C24" s="49" t="s">
        <v>1862</v>
      </c>
      <c r="D24" s="49" t="s">
        <v>1878</v>
      </c>
      <c r="E24" s="49" t="s">
        <v>37</v>
      </c>
      <c r="F24" s="49">
        <v>20</v>
      </c>
      <c r="G24" s="53">
        <v>27.3</v>
      </c>
      <c r="H24" s="53">
        <v>546</v>
      </c>
      <c r="I24" s="54">
        <v>0.23</v>
      </c>
      <c r="J24" s="53">
        <f t="shared" si="0"/>
        <v>125.58000000000004</v>
      </c>
      <c r="K24" s="53">
        <f t="shared" si="1"/>
        <v>671.58</v>
      </c>
    </row>
    <row r="25" spans="1:11" ht="39" thickBot="1" x14ac:dyDescent="0.3">
      <c r="A25" s="51" t="s">
        <v>57</v>
      </c>
      <c r="B25" s="49" t="s">
        <v>1879</v>
      </c>
      <c r="C25" s="49" t="s">
        <v>1862</v>
      </c>
      <c r="D25" s="49" t="s">
        <v>1880</v>
      </c>
      <c r="E25" s="49" t="s">
        <v>37</v>
      </c>
      <c r="F25" s="49">
        <v>10</v>
      </c>
      <c r="G25" s="53">
        <v>23.15</v>
      </c>
      <c r="H25" s="53">
        <v>231.5</v>
      </c>
      <c r="I25" s="54">
        <v>0.23</v>
      </c>
      <c r="J25" s="53">
        <f t="shared" si="0"/>
        <v>53.245000000000005</v>
      </c>
      <c r="K25" s="53">
        <f t="shared" si="1"/>
        <v>284.745</v>
      </c>
    </row>
    <row r="26" spans="1:11" ht="26.25" thickBot="1" x14ac:dyDescent="0.3">
      <c r="A26" s="51" t="s">
        <v>60</v>
      </c>
      <c r="B26" s="49" t="s">
        <v>1881</v>
      </c>
      <c r="C26" s="49" t="s">
        <v>1862</v>
      </c>
      <c r="D26" s="49" t="s">
        <v>1882</v>
      </c>
      <c r="E26" s="49" t="s">
        <v>37</v>
      </c>
      <c r="F26" s="49">
        <v>10</v>
      </c>
      <c r="G26" s="53">
        <v>20.12</v>
      </c>
      <c r="H26" s="53">
        <v>201.20000000000002</v>
      </c>
      <c r="I26" s="54">
        <v>0.23</v>
      </c>
      <c r="J26" s="53">
        <f t="shared" si="0"/>
        <v>46.27600000000001</v>
      </c>
      <c r="K26" s="53">
        <f t="shared" si="1"/>
        <v>247.47600000000003</v>
      </c>
    </row>
    <row r="27" spans="1:11" ht="26.25" thickBot="1" x14ac:dyDescent="0.3">
      <c r="A27" s="51" t="s">
        <v>63</v>
      </c>
      <c r="B27" s="49" t="s">
        <v>1883</v>
      </c>
      <c r="C27" s="49" t="s">
        <v>1862</v>
      </c>
      <c r="D27" s="49" t="s">
        <v>1884</v>
      </c>
      <c r="E27" s="49" t="s">
        <v>37</v>
      </c>
      <c r="F27" s="49">
        <v>5</v>
      </c>
      <c r="G27" s="53">
        <v>135.99</v>
      </c>
      <c r="H27" s="53">
        <v>679.95</v>
      </c>
      <c r="I27" s="54">
        <v>0.23</v>
      </c>
      <c r="J27" s="53">
        <f t="shared" si="0"/>
        <v>156.38850000000002</v>
      </c>
      <c r="K27" s="53">
        <f t="shared" si="1"/>
        <v>836.33850000000007</v>
      </c>
    </row>
    <row r="28" spans="1:11" ht="26.25" thickBot="1" x14ac:dyDescent="0.3">
      <c r="A28" s="51" t="s">
        <v>66</v>
      </c>
      <c r="B28" s="49" t="s">
        <v>1885</v>
      </c>
      <c r="C28" s="49" t="s">
        <v>1862</v>
      </c>
      <c r="D28" s="49" t="s">
        <v>1886</v>
      </c>
      <c r="E28" s="49" t="s">
        <v>37</v>
      </c>
      <c r="F28" s="49">
        <v>3</v>
      </c>
      <c r="G28" s="53">
        <v>365.28</v>
      </c>
      <c r="H28" s="53">
        <v>1095.8399999999999</v>
      </c>
      <c r="I28" s="54">
        <v>0.23</v>
      </c>
      <c r="J28" s="53">
        <f t="shared" si="0"/>
        <v>252.04320000000007</v>
      </c>
      <c r="K28" s="53">
        <f t="shared" si="1"/>
        <v>1347.8832</v>
      </c>
    </row>
    <row r="29" spans="1:11" ht="39" thickBot="1" x14ac:dyDescent="0.3">
      <c r="A29" s="51" t="s">
        <v>69</v>
      </c>
      <c r="B29" s="49" t="s">
        <v>1887</v>
      </c>
      <c r="C29" s="49" t="s">
        <v>1870</v>
      </c>
      <c r="D29" s="49" t="s">
        <v>1888</v>
      </c>
      <c r="E29" s="49" t="s">
        <v>37</v>
      </c>
      <c r="F29" s="49">
        <v>50</v>
      </c>
      <c r="G29" s="53">
        <v>10.41</v>
      </c>
      <c r="H29" s="53">
        <v>520.5</v>
      </c>
      <c r="I29" s="54">
        <v>0.23</v>
      </c>
      <c r="J29" s="53">
        <f t="shared" si="0"/>
        <v>119.71500000000003</v>
      </c>
      <c r="K29" s="53">
        <f t="shared" si="1"/>
        <v>640.21500000000003</v>
      </c>
    </row>
    <row r="30" spans="1:11" ht="39" thickBot="1" x14ac:dyDescent="0.3">
      <c r="A30" s="51" t="s">
        <v>72</v>
      </c>
      <c r="B30" s="49" t="s">
        <v>1889</v>
      </c>
      <c r="C30" s="49" t="s">
        <v>1870</v>
      </c>
      <c r="D30" s="49" t="s">
        <v>1890</v>
      </c>
      <c r="E30" s="49" t="s">
        <v>37</v>
      </c>
      <c r="F30" s="49">
        <v>50</v>
      </c>
      <c r="G30" s="53">
        <v>7.08</v>
      </c>
      <c r="H30" s="53">
        <v>354</v>
      </c>
      <c r="I30" s="54">
        <v>0.23</v>
      </c>
      <c r="J30" s="53">
        <f t="shared" si="0"/>
        <v>81.420000000000016</v>
      </c>
      <c r="K30" s="53">
        <f t="shared" si="1"/>
        <v>435.42</v>
      </c>
    </row>
    <row r="31" spans="1:11" ht="39" thickBot="1" x14ac:dyDescent="0.3">
      <c r="A31" s="51" t="s">
        <v>76</v>
      </c>
      <c r="B31" s="49" t="s">
        <v>1891</v>
      </c>
      <c r="C31" s="49" t="s">
        <v>1870</v>
      </c>
      <c r="D31" s="49" t="s">
        <v>1892</v>
      </c>
      <c r="E31" s="49" t="s">
        <v>37</v>
      </c>
      <c r="F31" s="49">
        <v>50</v>
      </c>
      <c r="G31" s="53">
        <v>14.1</v>
      </c>
      <c r="H31" s="53">
        <v>705</v>
      </c>
      <c r="I31" s="54">
        <v>0.23</v>
      </c>
      <c r="J31" s="53">
        <f t="shared" si="0"/>
        <v>162.14999999999998</v>
      </c>
      <c r="K31" s="53">
        <f t="shared" si="1"/>
        <v>867.15</v>
      </c>
    </row>
    <row r="32" spans="1:11" ht="39" thickBot="1" x14ac:dyDescent="0.3">
      <c r="A32" s="51" t="s">
        <v>78</v>
      </c>
      <c r="B32" s="49" t="s">
        <v>1893</v>
      </c>
      <c r="C32" s="49" t="s">
        <v>1870</v>
      </c>
      <c r="D32" s="49" t="s">
        <v>1894</v>
      </c>
      <c r="E32" s="49" t="s">
        <v>37</v>
      </c>
      <c r="F32" s="49">
        <v>50</v>
      </c>
      <c r="G32" s="53">
        <v>8</v>
      </c>
      <c r="H32" s="53">
        <v>400</v>
      </c>
      <c r="I32" s="54">
        <v>0.23</v>
      </c>
      <c r="J32" s="53">
        <f t="shared" si="0"/>
        <v>92</v>
      </c>
      <c r="K32" s="53">
        <f t="shared" si="1"/>
        <v>492</v>
      </c>
    </row>
    <row r="33" spans="1:11" ht="39" thickBot="1" x14ac:dyDescent="0.3">
      <c r="A33" s="51" t="s">
        <v>81</v>
      </c>
      <c r="B33" s="49" t="s">
        <v>1895</v>
      </c>
      <c r="C33" s="49" t="s">
        <v>1870</v>
      </c>
      <c r="D33" s="49" t="s">
        <v>1896</v>
      </c>
      <c r="E33" s="49" t="s">
        <v>37</v>
      </c>
      <c r="F33" s="49">
        <v>50</v>
      </c>
      <c r="G33" s="53">
        <v>9.89</v>
      </c>
      <c r="H33" s="53">
        <v>494.5</v>
      </c>
      <c r="I33" s="54">
        <v>0.23</v>
      </c>
      <c r="J33" s="53">
        <f t="shared" si="0"/>
        <v>113.73500000000001</v>
      </c>
      <c r="K33" s="53">
        <f t="shared" si="1"/>
        <v>608.23500000000001</v>
      </c>
    </row>
    <row r="34" spans="1:11" ht="39" thickBot="1" x14ac:dyDescent="0.3">
      <c r="A34" s="51" t="s">
        <v>83</v>
      </c>
      <c r="B34" s="49" t="s">
        <v>1897</v>
      </c>
      <c r="C34" s="49" t="s">
        <v>1870</v>
      </c>
      <c r="D34" s="49" t="s">
        <v>1898</v>
      </c>
      <c r="E34" s="49" t="s">
        <v>37</v>
      </c>
      <c r="F34" s="49">
        <v>15</v>
      </c>
      <c r="G34" s="53">
        <v>38.11</v>
      </c>
      <c r="H34" s="53">
        <v>571.65</v>
      </c>
      <c r="I34" s="54">
        <v>0.23</v>
      </c>
      <c r="J34" s="53">
        <f t="shared" si="0"/>
        <v>131.47950000000003</v>
      </c>
      <c r="K34" s="53">
        <f t="shared" si="1"/>
        <v>703.12950000000001</v>
      </c>
    </row>
    <row r="35" spans="1:11" ht="39" thickBot="1" x14ac:dyDescent="0.3">
      <c r="A35" s="51" t="s">
        <v>85</v>
      </c>
      <c r="B35" s="49" t="s">
        <v>1899</v>
      </c>
      <c r="C35" s="49" t="s">
        <v>1870</v>
      </c>
      <c r="D35" s="49" t="s">
        <v>1900</v>
      </c>
      <c r="E35" s="49" t="s">
        <v>37</v>
      </c>
      <c r="F35" s="49">
        <v>15</v>
      </c>
      <c r="G35" s="53">
        <v>45.18</v>
      </c>
      <c r="H35" s="53">
        <v>677.7</v>
      </c>
      <c r="I35" s="54">
        <v>0.23</v>
      </c>
      <c r="J35" s="53">
        <f t="shared" si="0"/>
        <v>155.87099999999998</v>
      </c>
      <c r="K35" s="53">
        <f t="shared" si="1"/>
        <v>833.57100000000003</v>
      </c>
    </row>
    <row r="36" spans="1:11" ht="39" thickBot="1" x14ac:dyDescent="0.3">
      <c r="A36" s="51" t="s">
        <v>87</v>
      </c>
      <c r="B36" s="49" t="s">
        <v>1901</v>
      </c>
      <c r="C36" s="49" t="s">
        <v>1870</v>
      </c>
      <c r="D36" s="49" t="s">
        <v>1902</v>
      </c>
      <c r="E36" s="49" t="s">
        <v>37</v>
      </c>
      <c r="F36" s="49">
        <v>15</v>
      </c>
      <c r="G36" s="53">
        <v>72.28</v>
      </c>
      <c r="H36" s="53">
        <v>1084.2</v>
      </c>
      <c r="I36" s="54">
        <v>0.23</v>
      </c>
      <c r="J36" s="53">
        <f t="shared" si="0"/>
        <v>249.36599999999999</v>
      </c>
      <c r="K36" s="53">
        <f t="shared" si="1"/>
        <v>1333.566</v>
      </c>
    </row>
    <row r="37" spans="1:11" ht="39" thickBot="1" x14ac:dyDescent="0.3">
      <c r="A37" s="51" t="s">
        <v>90</v>
      </c>
      <c r="B37" s="49" t="s">
        <v>1903</v>
      </c>
      <c r="C37" s="49" t="s">
        <v>1862</v>
      </c>
      <c r="D37" s="49" t="s">
        <v>1904</v>
      </c>
      <c r="E37" s="49" t="s">
        <v>37</v>
      </c>
      <c r="F37" s="49">
        <v>15</v>
      </c>
      <c r="G37" s="53">
        <v>92.42</v>
      </c>
      <c r="H37" s="53">
        <v>1386.3</v>
      </c>
      <c r="I37" s="54">
        <v>0.23</v>
      </c>
      <c r="J37" s="53">
        <f t="shared" si="0"/>
        <v>318.84899999999993</v>
      </c>
      <c r="K37" s="53">
        <f t="shared" si="1"/>
        <v>1705.1489999999999</v>
      </c>
    </row>
    <row r="38" spans="1:11" ht="39" thickBot="1" x14ac:dyDescent="0.3">
      <c r="A38" s="51" t="s">
        <v>94</v>
      </c>
      <c r="B38" s="49" t="s">
        <v>1905</v>
      </c>
      <c r="C38" s="49" t="s">
        <v>249</v>
      </c>
      <c r="D38" s="49" t="s">
        <v>1906</v>
      </c>
      <c r="E38" s="49" t="s">
        <v>37</v>
      </c>
      <c r="F38" s="49">
        <v>10</v>
      </c>
      <c r="G38" s="53">
        <v>22.09</v>
      </c>
      <c r="H38" s="53">
        <v>220.9</v>
      </c>
      <c r="I38" s="54">
        <v>0.23</v>
      </c>
      <c r="J38" s="53">
        <f t="shared" si="0"/>
        <v>50.806999999999988</v>
      </c>
      <c r="K38" s="53">
        <f t="shared" si="1"/>
        <v>271.70699999999999</v>
      </c>
    </row>
    <row r="39" spans="1:11" ht="39" thickBot="1" x14ac:dyDescent="0.3">
      <c r="A39" s="51" t="s">
        <v>98</v>
      </c>
      <c r="B39" s="49" t="s">
        <v>1907</v>
      </c>
      <c r="C39" s="49" t="s">
        <v>249</v>
      </c>
      <c r="D39" s="49" t="s">
        <v>1908</v>
      </c>
      <c r="E39" s="49" t="s">
        <v>37</v>
      </c>
      <c r="F39" s="49">
        <v>10</v>
      </c>
      <c r="G39" s="53">
        <v>43.62</v>
      </c>
      <c r="H39" s="53">
        <v>436.2</v>
      </c>
      <c r="I39" s="54">
        <v>0.23</v>
      </c>
      <c r="J39" s="53">
        <f t="shared" si="0"/>
        <v>100.32599999999996</v>
      </c>
      <c r="K39" s="53">
        <f t="shared" si="1"/>
        <v>536.52599999999995</v>
      </c>
    </row>
    <row r="40" spans="1:11" ht="39" thickBot="1" x14ac:dyDescent="0.3">
      <c r="A40" s="51" t="s">
        <v>101</v>
      </c>
      <c r="B40" s="49" t="s">
        <v>1909</v>
      </c>
      <c r="C40" s="49" t="s">
        <v>249</v>
      </c>
      <c r="D40" s="49" t="s">
        <v>1910</v>
      </c>
      <c r="E40" s="49" t="s">
        <v>37</v>
      </c>
      <c r="F40" s="52">
        <v>10</v>
      </c>
      <c r="G40" s="53">
        <v>102.68</v>
      </c>
      <c r="H40" s="53">
        <v>1026.8000000000002</v>
      </c>
      <c r="I40" s="54">
        <v>0.23</v>
      </c>
      <c r="J40" s="53">
        <f t="shared" si="0"/>
        <v>236.16399999999999</v>
      </c>
      <c r="K40" s="53">
        <f t="shared" si="1"/>
        <v>1262.9640000000002</v>
      </c>
    </row>
    <row r="41" spans="1:11" ht="39" thickBot="1" x14ac:dyDescent="0.3">
      <c r="A41" s="51" t="s">
        <v>104</v>
      </c>
      <c r="B41" s="49" t="s">
        <v>1911</v>
      </c>
      <c r="C41" s="49" t="s">
        <v>74</v>
      </c>
      <c r="D41" s="49" t="s">
        <v>1912</v>
      </c>
      <c r="E41" s="49" t="s">
        <v>37</v>
      </c>
      <c r="F41" s="52">
        <v>10</v>
      </c>
      <c r="G41" s="53">
        <v>4.82</v>
      </c>
      <c r="H41" s="53">
        <v>48.2</v>
      </c>
      <c r="I41" s="54">
        <v>0.23</v>
      </c>
      <c r="J41" s="53">
        <f t="shared" si="0"/>
        <v>11.085999999999999</v>
      </c>
      <c r="K41" s="53">
        <f t="shared" si="1"/>
        <v>59.286000000000001</v>
      </c>
    </row>
    <row r="42" spans="1:11" ht="39" thickBot="1" x14ac:dyDescent="0.3">
      <c r="A42" s="51" t="s">
        <v>107</v>
      </c>
      <c r="B42" s="49" t="s">
        <v>1913</v>
      </c>
      <c r="C42" s="49" t="s">
        <v>74</v>
      </c>
      <c r="D42" s="49" t="s">
        <v>1914</v>
      </c>
      <c r="E42" s="49" t="s">
        <v>37</v>
      </c>
      <c r="F42" s="52">
        <v>10</v>
      </c>
      <c r="G42" s="53">
        <v>5.41</v>
      </c>
      <c r="H42" s="53">
        <v>54.1</v>
      </c>
      <c r="I42" s="54">
        <v>0.23</v>
      </c>
      <c r="J42" s="53">
        <f t="shared" si="0"/>
        <v>12.443000000000005</v>
      </c>
      <c r="K42" s="53">
        <f t="shared" si="1"/>
        <v>66.543000000000006</v>
      </c>
    </row>
    <row r="43" spans="1:11" ht="39" thickBot="1" x14ac:dyDescent="0.3">
      <c r="A43" s="51" t="s">
        <v>111</v>
      </c>
      <c r="B43" s="49" t="s">
        <v>1915</v>
      </c>
      <c r="C43" s="49" t="s">
        <v>74</v>
      </c>
      <c r="D43" s="49" t="s">
        <v>1916</v>
      </c>
      <c r="E43" s="49" t="s">
        <v>37</v>
      </c>
      <c r="F43" s="52">
        <v>10</v>
      </c>
      <c r="G43" s="53">
        <v>5.56</v>
      </c>
      <c r="H43" s="53">
        <v>55.599999999999994</v>
      </c>
      <c r="I43" s="54">
        <v>0.23</v>
      </c>
      <c r="J43" s="53">
        <f t="shared" si="0"/>
        <v>12.787999999999997</v>
      </c>
      <c r="K43" s="53">
        <f t="shared" si="1"/>
        <v>68.387999999999991</v>
      </c>
    </row>
    <row r="44" spans="1:11" ht="39" thickBot="1" x14ac:dyDescent="0.3">
      <c r="A44" s="51" t="s">
        <v>114</v>
      </c>
      <c r="B44" s="49" t="s">
        <v>1917</v>
      </c>
      <c r="C44" s="49" t="s">
        <v>74</v>
      </c>
      <c r="D44" s="49" t="s">
        <v>1918</v>
      </c>
      <c r="E44" s="49" t="s">
        <v>37</v>
      </c>
      <c r="F44" s="52">
        <v>10</v>
      </c>
      <c r="G44" s="53">
        <v>9.6300000000000008</v>
      </c>
      <c r="H44" s="53">
        <v>96.300000000000011</v>
      </c>
      <c r="I44" s="54">
        <v>0.23</v>
      </c>
      <c r="J44" s="53">
        <f t="shared" si="0"/>
        <v>22.149000000000001</v>
      </c>
      <c r="K44" s="53">
        <f t="shared" si="1"/>
        <v>118.44900000000001</v>
      </c>
    </row>
    <row r="45" spans="1:11" ht="26.25" thickBot="1" x14ac:dyDescent="0.3">
      <c r="A45" s="51" t="s">
        <v>116</v>
      </c>
      <c r="B45" s="49" t="s">
        <v>1919</v>
      </c>
      <c r="C45" s="49" t="s">
        <v>74</v>
      </c>
      <c r="D45" s="49" t="s">
        <v>1920</v>
      </c>
      <c r="E45" s="49" t="s">
        <v>37</v>
      </c>
      <c r="F45" s="52">
        <v>10</v>
      </c>
      <c r="G45" s="53">
        <v>3.33</v>
      </c>
      <c r="H45" s="53">
        <v>33.299999999999997</v>
      </c>
      <c r="I45" s="54">
        <v>0.23</v>
      </c>
      <c r="J45" s="53">
        <f t="shared" si="0"/>
        <v>7.6589999999999989</v>
      </c>
      <c r="K45" s="53">
        <f t="shared" si="1"/>
        <v>40.958999999999996</v>
      </c>
    </row>
    <row r="46" spans="1:11" ht="26.25" thickBot="1" x14ac:dyDescent="0.3">
      <c r="A46" s="51" t="s">
        <v>121</v>
      </c>
      <c r="B46" s="49" t="s">
        <v>1921</v>
      </c>
      <c r="C46" s="49" t="s">
        <v>74</v>
      </c>
      <c r="D46" s="49" t="s">
        <v>1922</v>
      </c>
      <c r="E46" s="49" t="s">
        <v>37</v>
      </c>
      <c r="F46" s="52">
        <v>10</v>
      </c>
      <c r="G46" s="53">
        <v>3.71</v>
      </c>
      <c r="H46" s="53">
        <v>37.1</v>
      </c>
      <c r="I46" s="54">
        <v>0.23</v>
      </c>
      <c r="J46" s="53">
        <f t="shared" si="0"/>
        <v>8.5330000000000013</v>
      </c>
      <c r="K46" s="53">
        <f t="shared" si="1"/>
        <v>45.633000000000003</v>
      </c>
    </row>
    <row r="47" spans="1:11" ht="26.25" thickBot="1" x14ac:dyDescent="0.3">
      <c r="A47" s="51" t="s">
        <v>124</v>
      </c>
      <c r="B47" s="49" t="s">
        <v>1923</v>
      </c>
      <c r="C47" s="49" t="s">
        <v>74</v>
      </c>
      <c r="D47" s="49" t="s">
        <v>1924</v>
      </c>
      <c r="E47" s="49" t="s">
        <v>37</v>
      </c>
      <c r="F47" s="52">
        <v>10</v>
      </c>
      <c r="G47" s="53">
        <v>4.45</v>
      </c>
      <c r="H47" s="53">
        <v>44.5</v>
      </c>
      <c r="I47" s="54">
        <v>0.23</v>
      </c>
      <c r="J47" s="53">
        <f t="shared" si="0"/>
        <v>10.234999999999999</v>
      </c>
      <c r="K47" s="53">
        <f t="shared" si="1"/>
        <v>54.734999999999999</v>
      </c>
    </row>
    <row r="48" spans="1:11" ht="26.25" thickBot="1" x14ac:dyDescent="0.3">
      <c r="A48" s="51" t="s">
        <v>127</v>
      </c>
      <c r="B48" s="49" t="s">
        <v>1925</v>
      </c>
      <c r="C48" s="49" t="s">
        <v>74</v>
      </c>
      <c r="D48" s="49" t="s">
        <v>1926</v>
      </c>
      <c r="E48" s="49" t="s">
        <v>37</v>
      </c>
      <c r="F48" s="52">
        <v>10</v>
      </c>
      <c r="G48" s="53">
        <v>5.48</v>
      </c>
      <c r="H48" s="53">
        <v>54.800000000000004</v>
      </c>
      <c r="I48" s="54">
        <v>0.23</v>
      </c>
      <c r="J48" s="53">
        <f t="shared" si="0"/>
        <v>12.604000000000006</v>
      </c>
      <c r="K48" s="53">
        <f t="shared" si="1"/>
        <v>67.404000000000011</v>
      </c>
    </row>
    <row r="49" spans="1:11" ht="26.25" thickBot="1" x14ac:dyDescent="0.3">
      <c r="A49" s="51" t="s">
        <v>132</v>
      </c>
      <c r="B49" s="49" t="s">
        <v>1927</v>
      </c>
      <c r="C49" s="49" t="s">
        <v>74</v>
      </c>
      <c r="D49" s="49" t="s">
        <v>1928</v>
      </c>
      <c r="E49" s="49" t="s">
        <v>37</v>
      </c>
      <c r="F49" s="52">
        <v>10</v>
      </c>
      <c r="G49" s="53">
        <v>6.67</v>
      </c>
      <c r="H49" s="53">
        <v>66.7</v>
      </c>
      <c r="I49" s="54">
        <v>0.23</v>
      </c>
      <c r="J49" s="53">
        <f t="shared" si="0"/>
        <v>15.340999999999994</v>
      </c>
      <c r="K49" s="53">
        <f t="shared" si="1"/>
        <v>82.040999999999997</v>
      </c>
    </row>
    <row r="50" spans="1:11" ht="26.25" thickBot="1" x14ac:dyDescent="0.3">
      <c r="A50" s="51" t="s">
        <v>134</v>
      </c>
      <c r="B50" s="49" t="s">
        <v>1929</v>
      </c>
      <c r="C50" s="49" t="s">
        <v>74</v>
      </c>
      <c r="D50" s="49" t="s">
        <v>1930</v>
      </c>
      <c r="E50" s="49" t="s">
        <v>37</v>
      </c>
      <c r="F50" s="52">
        <v>10</v>
      </c>
      <c r="G50" s="53">
        <v>3.33</v>
      </c>
      <c r="H50" s="53">
        <v>33.299999999999997</v>
      </c>
      <c r="I50" s="54">
        <v>0.23</v>
      </c>
      <c r="J50" s="53">
        <f t="shared" si="0"/>
        <v>7.6589999999999989</v>
      </c>
      <c r="K50" s="53">
        <f t="shared" si="1"/>
        <v>40.958999999999996</v>
      </c>
    </row>
    <row r="51" spans="1:11" ht="26.25" thickBot="1" x14ac:dyDescent="0.3">
      <c r="A51" s="51" t="s">
        <v>136</v>
      </c>
      <c r="B51" s="49" t="s">
        <v>1931</v>
      </c>
      <c r="C51" s="49" t="s">
        <v>74</v>
      </c>
      <c r="D51" s="49" t="s">
        <v>1932</v>
      </c>
      <c r="E51" s="49" t="s">
        <v>37</v>
      </c>
      <c r="F51" s="49">
        <v>10</v>
      </c>
      <c r="G51" s="53">
        <v>5.48</v>
      </c>
      <c r="H51" s="53">
        <v>54.800000000000004</v>
      </c>
      <c r="I51" s="54">
        <v>0.23</v>
      </c>
      <c r="J51" s="53">
        <f t="shared" si="0"/>
        <v>12.604000000000006</v>
      </c>
      <c r="K51" s="53">
        <f t="shared" si="1"/>
        <v>67.404000000000011</v>
      </c>
    </row>
    <row r="52" spans="1:11" ht="26.25" thickBot="1" x14ac:dyDescent="0.3">
      <c r="A52" s="51" t="s">
        <v>141</v>
      </c>
      <c r="B52" s="49" t="s">
        <v>1933</v>
      </c>
      <c r="C52" s="49" t="s">
        <v>74</v>
      </c>
      <c r="D52" s="49" t="s">
        <v>1934</v>
      </c>
      <c r="E52" s="49" t="s">
        <v>37</v>
      </c>
      <c r="F52" s="49">
        <v>10</v>
      </c>
      <c r="G52" s="53">
        <v>3.71</v>
      </c>
      <c r="H52" s="53">
        <v>37.1</v>
      </c>
      <c r="I52" s="54">
        <v>0.23</v>
      </c>
      <c r="J52" s="53">
        <f t="shared" si="0"/>
        <v>8.5330000000000013</v>
      </c>
      <c r="K52" s="53">
        <f t="shared" si="1"/>
        <v>45.633000000000003</v>
      </c>
    </row>
    <row r="53" spans="1:11" ht="26.25" thickBot="1" x14ac:dyDescent="0.3">
      <c r="A53" s="51" t="s">
        <v>144</v>
      </c>
      <c r="B53" s="49" t="s">
        <v>1935</v>
      </c>
      <c r="C53" s="49" t="s">
        <v>74</v>
      </c>
      <c r="D53" s="49" t="s">
        <v>1936</v>
      </c>
      <c r="E53" s="49" t="s">
        <v>37</v>
      </c>
      <c r="F53" s="49">
        <v>10</v>
      </c>
      <c r="G53" s="53">
        <v>4.45</v>
      </c>
      <c r="H53" s="53">
        <v>44.5</v>
      </c>
      <c r="I53" s="54">
        <v>0.23</v>
      </c>
      <c r="J53" s="53">
        <f t="shared" si="0"/>
        <v>10.234999999999999</v>
      </c>
      <c r="K53" s="53">
        <f t="shared" si="1"/>
        <v>54.734999999999999</v>
      </c>
    </row>
    <row r="54" spans="1:11" ht="26.25" thickBot="1" x14ac:dyDescent="0.3">
      <c r="A54" s="51" t="s">
        <v>148</v>
      </c>
      <c r="B54" s="49" t="s">
        <v>1937</v>
      </c>
      <c r="C54" s="49" t="s">
        <v>74</v>
      </c>
      <c r="D54" s="49" t="s">
        <v>1938</v>
      </c>
      <c r="E54" s="49" t="s">
        <v>37</v>
      </c>
      <c r="F54" s="49">
        <v>10</v>
      </c>
      <c r="G54" s="53">
        <v>39.270000000000003</v>
      </c>
      <c r="H54" s="53">
        <v>392.70000000000005</v>
      </c>
      <c r="I54" s="54">
        <v>0.23</v>
      </c>
      <c r="J54" s="53">
        <f t="shared" si="0"/>
        <v>90.321000000000026</v>
      </c>
      <c r="K54" s="53">
        <f t="shared" si="1"/>
        <v>483.02100000000007</v>
      </c>
    </row>
    <row r="55" spans="1:11" ht="26.25" thickBot="1" x14ac:dyDescent="0.3">
      <c r="A55" s="51" t="s">
        <v>150</v>
      </c>
      <c r="B55" s="49" t="s">
        <v>1939</v>
      </c>
      <c r="C55" s="49" t="s">
        <v>74</v>
      </c>
      <c r="D55" s="49" t="s">
        <v>1928</v>
      </c>
      <c r="E55" s="49" t="s">
        <v>37</v>
      </c>
      <c r="F55" s="52">
        <v>10</v>
      </c>
      <c r="G55" s="53">
        <v>6.67</v>
      </c>
      <c r="H55" s="53">
        <v>66.7</v>
      </c>
      <c r="I55" s="54">
        <v>0.23</v>
      </c>
      <c r="J55" s="53">
        <f t="shared" si="0"/>
        <v>15.340999999999994</v>
      </c>
      <c r="K55" s="53">
        <f t="shared" si="1"/>
        <v>82.040999999999997</v>
      </c>
    </row>
    <row r="56" spans="1:11" ht="26.25" thickBot="1" x14ac:dyDescent="0.3">
      <c r="A56" s="51" t="s">
        <v>152</v>
      </c>
      <c r="B56" s="49" t="s">
        <v>1940</v>
      </c>
      <c r="C56" s="49" t="s">
        <v>74</v>
      </c>
      <c r="D56" s="49" t="s">
        <v>1941</v>
      </c>
      <c r="E56" s="49" t="s">
        <v>37</v>
      </c>
      <c r="F56" s="49">
        <v>10</v>
      </c>
      <c r="G56" s="53">
        <v>14.82</v>
      </c>
      <c r="H56" s="53">
        <v>148.19999999999999</v>
      </c>
      <c r="I56" s="54">
        <v>0.23</v>
      </c>
      <c r="J56" s="53">
        <f t="shared" si="0"/>
        <v>34.086000000000013</v>
      </c>
      <c r="K56" s="53">
        <f t="shared" si="1"/>
        <v>182.286</v>
      </c>
    </row>
    <row r="57" spans="1:11" ht="39" thickBot="1" x14ac:dyDescent="0.3">
      <c r="A57" s="51" t="s">
        <v>156</v>
      </c>
      <c r="B57" s="49" t="s">
        <v>1942</v>
      </c>
      <c r="C57" s="49" t="s">
        <v>1862</v>
      </c>
      <c r="D57" s="49" t="s">
        <v>1943</v>
      </c>
      <c r="E57" s="49" t="s">
        <v>37</v>
      </c>
      <c r="F57" s="49">
        <v>3</v>
      </c>
      <c r="G57" s="53">
        <v>229.47</v>
      </c>
      <c r="H57" s="53">
        <v>688.41</v>
      </c>
      <c r="I57" s="54">
        <v>0.23</v>
      </c>
      <c r="J57" s="53">
        <f t="shared" si="0"/>
        <v>158.33429999999998</v>
      </c>
      <c r="K57" s="53">
        <f t="shared" si="1"/>
        <v>846.74429999999995</v>
      </c>
    </row>
    <row r="58" spans="1:11" ht="39" thickBot="1" x14ac:dyDescent="0.3">
      <c r="A58" s="51" t="s">
        <v>159</v>
      </c>
      <c r="B58" s="49" t="s">
        <v>1944</v>
      </c>
      <c r="C58" s="49" t="s">
        <v>1870</v>
      </c>
      <c r="D58" s="49" t="s">
        <v>1945</v>
      </c>
      <c r="E58" s="49" t="s">
        <v>37</v>
      </c>
      <c r="F58" s="49">
        <v>3</v>
      </c>
      <c r="G58" s="53">
        <v>349.33</v>
      </c>
      <c r="H58" s="53">
        <v>1047.99</v>
      </c>
      <c r="I58" s="54">
        <v>0.23</v>
      </c>
      <c r="J58" s="53">
        <f t="shared" si="0"/>
        <v>241.03770000000009</v>
      </c>
      <c r="K58" s="53">
        <f t="shared" si="1"/>
        <v>1289.0277000000001</v>
      </c>
    </row>
    <row r="59" spans="1:11" ht="15.75" thickBot="1" x14ac:dyDescent="0.3">
      <c r="A59" s="51" t="s">
        <v>162</v>
      </c>
      <c r="B59" s="49" t="s">
        <v>1946</v>
      </c>
      <c r="C59" s="49" t="s">
        <v>74</v>
      </c>
      <c r="D59" s="49" t="s">
        <v>1947</v>
      </c>
      <c r="E59" s="49" t="s">
        <v>37</v>
      </c>
      <c r="F59" s="49">
        <v>2</v>
      </c>
      <c r="G59" s="53">
        <v>14.08</v>
      </c>
      <c r="H59" s="53">
        <v>28.16</v>
      </c>
      <c r="I59" s="54">
        <v>0.23</v>
      </c>
      <c r="J59" s="53">
        <f t="shared" si="0"/>
        <v>6.4768000000000008</v>
      </c>
      <c r="K59" s="53">
        <f t="shared" si="1"/>
        <v>34.636800000000001</v>
      </c>
    </row>
    <row r="60" spans="1:11" ht="15.75" thickBot="1" x14ac:dyDescent="0.3">
      <c r="A60" s="51" t="s">
        <v>165</v>
      </c>
      <c r="B60" s="49" t="s">
        <v>1948</v>
      </c>
      <c r="C60" s="49" t="s">
        <v>74</v>
      </c>
      <c r="D60" s="49" t="s">
        <v>1949</v>
      </c>
      <c r="E60" s="49" t="s">
        <v>37</v>
      </c>
      <c r="F60" s="49">
        <v>10</v>
      </c>
      <c r="G60" s="53">
        <v>6</v>
      </c>
      <c r="H60" s="53">
        <v>60</v>
      </c>
      <c r="I60" s="54">
        <v>0.23</v>
      </c>
      <c r="J60" s="53">
        <f t="shared" si="0"/>
        <v>13.799999999999997</v>
      </c>
      <c r="K60" s="53">
        <f t="shared" si="1"/>
        <v>73.8</v>
      </c>
    </row>
    <row r="61" spans="1:11" ht="15.75" thickBot="1" x14ac:dyDescent="0.3">
      <c r="A61" s="51" t="s">
        <v>168</v>
      </c>
      <c r="B61" s="49" t="s">
        <v>1950</v>
      </c>
      <c r="C61" s="49" t="s">
        <v>74</v>
      </c>
      <c r="D61" s="49" t="s">
        <v>1951</v>
      </c>
      <c r="E61" s="49" t="s">
        <v>37</v>
      </c>
      <c r="F61" s="49">
        <v>10</v>
      </c>
      <c r="G61" s="53">
        <v>6.15</v>
      </c>
      <c r="H61" s="53">
        <v>61.5</v>
      </c>
      <c r="I61" s="54">
        <v>0.23</v>
      </c>
      <c r="J61" s="53">
        <f t="shared" si="0"/>
        <v>14.144999999999996</v>
      </c>
      <c r="K61" s="53">
        <f t="shared" si="1"/>
        <v>75.644999999999996</v>
      </c>
    </row>
    <row r="62" spans="1:11" ht="15.75" thickBot="1" x14ac:dyDescent="0.3">
      <c r="A62" s="51" t="s">
        <v>172</v>
      </c>
      <c r="B62" s="49" t="s">
        <v>1952</v>
      </c>
      <c r="C62" s="49" t="s">
        <v>74</v>
      </c>
      <c r="D62" s="49" t="s">
        <v>1953</v>
      </c>
      <c r="E62" s="49" t="s">
        <v>37</v>
      </c>
      <c r="F62" s="49">
        <v>10</v>
      </c>
      <c r="G62" s="53">
        <v>7.04</v>
      </c>
      <c r="H62" s="53">
        <v>70.400000000000006</v>
      </c>
      <c r="I62" s="54">
        <v>0.23</v>
      </c>
      <c r="J62" s="53">
        <f t="shared" si="0"/>
        <v>16.192000000000007</v>
      </c>
      <c r="K62" s="53">
        <f t="shared" si="1"/>
        <v>86.592000000000013</v>
      </c>
    </row>
    <row r="63" spans="1:11" ht="15.75" thickBot="1" x14ac:dyDescent="0.3">
      <c r="A63" s="51" t="s">
        <v>177</v>
      </c>
      <c r="B63" s="49" t="s">
        <v>1954</v>
      </c>
      <c r="C63" s="49" t="s">
        <v>74</v>
      </c>
      <c r="D63" s="49" t="s">
        <v>1955</v>
      </c>
      <c r="E63" s="49" t="s">
        <v>37</v>
      </c>
      <c r="F63" s="52">
        <v>10</v>
      </c>
      <c r="G63" s="53">
        <v>8.89</v>
      </c>
      <c r="H63" s="53">
        <v>88.9</v>
      </c>
      <c r="I63" s="54">
        <v>0.23</v>
      </c>
      <c r="J63" s="53">
        <f t="shared" si="0"/>
        <v>20.447000000000003</v>
      </c>
      <c r="K63" s="53">
        <f t="shared" si="1"/>
        <v>109.34700000000001</v>
      </c>
    </row>
    <row r="64" spans="1:11" ht="15.75" thickBot="1" x14ac:dyDescent="0.3">
      <c r="A64" s="51" t="s">
        <v>179</v>
      </c>
      <c r="B64" s="49" t="s">
        <v>1946</v>
      </c>
      <c r="C64" s="49" t="s">
        <v>74</v>
      </c>
      <c r="D64" s="49" t="s">
        <v>1947</v>
      </c>
      <c r="E64" s="49" t="s">
        <v>37</v>
      </c>
      <c r="F64" s="52">
        <v>10</v>
      </c>
      <c r="G64" s="53">
        <v>14.08</v>
      </c>
      <c r="H64" s="53">
        <v>140.80000000000001</v>
      </c>
      <c r="I64" s="54">
        <v>0.23</v>
      </c>
      <c r="J64" s="53">
        <f t="shared" si="0"/>
        <v>32.384000000000015</v>
      </c>
      <c r="K64" s="53">
        <f t="shared" si="1"/>
        <v>173.18400000000003</v>
      </c>
    </row>
    <row r="65" spans="1:11" ht="15.75" thickBot="1" x14ac:dyDescent="0.3">
      <c r="A65" s="51" t="s">
        <v>181</v>
      </c>
      <c r="B65" s="49" t="s">
        <v>1956</v>
      </c>
      <c r="C65" s="49" t="s">
        <v>74</v>
      </c>
      <c r="D65" s="49" t="s">
        <v>1957</v>
      </c>
      <c r="E65" s="49" t="s">
        <v>37</v>
      </c>
      <c r="F65" s="49">
        <v>10</v>
      </c>
      <c r="G65" s="53">
        <v>22.23</v>
      </c>
      <c r="H65" s="53">
        <v>222.3</v>
      </c>
      <c r="I65" s="54">
        <v>0.23</v>
      </c>
      <c r="J65" s="53">
        <f t="shared" si="0"/>
        <v>51.129000000000019</v>
      </c>
      <c r="K65" s="53">
        <f t="shared" si="1"/>
        <v>273.42900000000003</v>
      </c>
    </row>
    <row r="66" spans="1:11" ht="15.75" thickBot="1" x14ac:dyDescent="0.3">
      <c r="A66" s="51" t="s">
        <v>184</v>
      </c>
      <c r="B66" s="49" t="s">
        <v>1958</v>
      </c>
      <c r="C66" s="49" t="s">
        <v>74</v>
      </c>
      <c r="D66" s="49" t="s">
        <v>1959</v>
      </c>
      <c r="E66" s="49" t="s">
        <v>37</v>
      </c>
      <c r="F66" s="49">
        <v>10</v>
      </c>
      <c r="G66" s="53">
        <v>27.42</v>
      </c>
      <c r="H66" s="53">
        <v>274.20000000000005</v>
      </c>
      <c r="I66" s="54">
        <v>0.23</v>
      </c>
      <c r="J66" s="53">
        <f t="shared" si="0"/>
        <v>63.066000000000031</v>
      </c>
      <c r="K66" s="53">
        <f t="shared" si="1"/>
        <v>337.26600000000008</v>
      </c>
    </row>
    <row r="67" spans="1:11" ht="15.75" thickBot="1" x14ac:dyDescent="0.3">
      <c r="A67" s="51" t="s">
        <v>186</v>
      </c>
      <c r="B67" s="49" t="s">
        <v>1960</v>
      </c>
      <c r="C67" s="49" t="s">
        <v>74</v>
      </c>
      <c r="D67" s="49" t="s">
        <v>1961</v>
      </c>
      <c r="E67" s="49" t="s">
        <v>37</v>
      </c>
      <c r="F67" s="49">
        <v>10</v>
      </c>
      <c r="G67" s="53">
        <v>59.28</v>
      </c>
      <c r="H67" s="53">
        <v>592.79999999999995</v>
      </c>
      <c r="I67" s="54">
        <v>0.23</v>
      </c>
      <c r="J67" s="53">
        <f t="shared" si="0"/>
        <v>136.34400000000005</v>
      </c>
      <c r="K67" s="53">
        <f t="shared" si="1"/>
        <v>729.14400000000001</v>
      </c>
    </row>
    <row r="68" spans="1:11" ht="26.25" thickBot="1" x14ac:dyDescent="0.3">
      <c r="A68" s="51" t="s">
        <v>188</v>
      </c>
      <c r="B68" s="49" t="s">
        <v>1962</v>
      </c>
      <c r="C68" s="49" t="s">
        <v>74</v>
      </c>
      <c r="D68" s="49" t="s">
        <v>1953</v>
      </c>
      <c r="E68" s="49" t="s">
        <v>37</v>
      </c>
      <c r="F68" s="49">
        <v>30</v>
      </c>
      <c r="G68" s="53">
        <v>7.04</v>
      </c>
      <c r="H68" s="53">
        <v>211.2</v>
      </c>
      <c r="I68" s="54">
        <v>0.23</v>
      </c>
      <c r="J68" s="53">
        <f t="shared" si="0"/>
        <v>48.576000000000022</v>
      </c>
      <c r="K68" s="53">
        <f t="shared" si="1"/>
        <v>259.77600000000001</v>
      </c>
    </row>
    <row r="69" spans="1:11" ht="51.75" thickBot="1" x14ac:dyDescent="0.3">
      <c r="A69" s="51" t="s">
        <v>191</v>
      </c>
      <c r="B69" s="49" t="s">
        <v>1963</v>
      </c>
      <c r="C69" s="49" t="s">
        <v>1862</v>
      </c>
      <c r="D69" s="49">
        <v>432351125</v>
      </c>
      <c r="E69" s="49" t="s">
        <v>37</v>
      </c>
      <c r="F69" s="49">
        <v>20</v>
      </c>
      <c r="G69" s="53">
        <v>14.88</v>
      </c>
      <c r="H69" s="53">
        <v>297.60000000000002</v>
      </c>
      <c r="I69" s="54">
        <v>0.23</v>
      </c>
      <c r="J69" s="53">
        <f t="shared" si="0"/>
        <v>68.447999999999979</v>
      </c>
      <c r="K69" s="53">
        <f t="shared" si="1"/>
        <v>366.048</v>
      </c>
    </row>
    <row r="70" spans="1:11" ht="51.75" thickBot="1" x14ac:dyDescent="0.3">
      <c r="A70" s="51" t="s">
        <v>193</v>
      </c>
      <c r="B70" s="49" t="s">
        <v>1964</v>
      </c>
      <c r="C70" s="49" t="s">
        <v>1862</v>
      </c>
      <c r="D70" s="49">
        <v>432351230</v>
      </c>
      <c r="E70" s="49" t="s">
        <v>37</v>
      </c>
      <c r="F70" s="49">
        <v>20</v>
      </c>
      <c r="G70" s="53">
        <v>17.510000000000002</v>
      </c>
      <c r="H70" s="53">
        <v>350.20000000000005</v>
      </c>
      <c r="I70" s="54">
        <v>0.23</v>
      </c>
      <c r="J70" s="53">
        <f t="shared" si="0"/>
        <v>80.546000000000049</v>
      </c>
      <c r="K70" s="53">
        <f t="shared" si="1"/>
        <v>430.74600000000009</v>
      </c>
    </row>
    <row r="71" spans="1:11" ht="51.75" thickBot="1" x14ac:dyDescent="0.3">
      <c r="A71" s="51" t="s">
        <v>195</v>
      </c>
      <c r="B71" s="49" t="s">
        <v>1965</v>
      </c>
      <c r="C71" s="49" t="s">
        <v>1862</v>
      </c>
      <c r="D71" s="49">
        <v>432351338</v>
      </c>
      <c r="E71" s="49" t="s">
        <v>37</v>
      </c>
      <c r="F71" s="52">
        <v>20</v>
      </c>
      <c r="G71" s="53">
        <v>31.27</v>
      </c>
      <c r="H71" s="53">
        <v>625.4</v>
      </c>
      <c r="I71" s="54">
        <v>0.23</v>
      </c>
      <c r="J71" s="53">
        <f t="shared" si="0"/>
        <v>143.84199999999998</v>
      </c>
      <c r="K71" s="53">
        <f t="shared" si="1"/>
        <v>769.24199999999996</v>
      </c>
    </row>
    <row r="72" spans="1:11" ht="26.25" thickBot="1" x14ac:dyDescent="0.3">
      <c r="A72" s="51" t="s">
        <v>199</v>
      </c>
      <c r="B72" s="49" t="s">
        <v>1966</v>
      </c>
      <c r="C72" s="49" t="s">
        <v>74</v>
      </c>
      <c r="D72" s="49" t="s">
        <v>1967</v>
      </c>
      <c r="E72" s="49" t="s">
        <v>37</v>
      </c>
      <c r="F72" s="49">
        <v>10</v>
      </c>
      <c r="G72" s="53">
        <v>10.72</v>
      </c>
      <c r="H72" s="53">
        <v>107.2</v>
      </c>
      <c r="I72" s="54">
        <v>0.23</v>
      </c>
      <c r="J72" s="53">
        <f t="shared" si="0"/>
        <v>24.655999999999992</v>
      </c>
      <c r="K72" s="53">
        <f t="shared" si="1"/>
        <v>131.85599999999999</v>
      </c>
    </row>
    <row r="73" spans="1:11" ht="26.25" thickBot="1" x14ac:dyDescent="0.3">
      <c r="A73" s="51" t="s">
        <v>202</v>
      </c>
      <c r="B73" s="49" t="s">
        <v>1968</v>
      </c>
      <c r="C73" s="49" t="s">
        <v>74</v>
      </c>
      <c r="D73" s="49" t="s">
        <v>1969</v>
      </c>
      <c r="E73" s="49" t="s">
        <v>37</v>
      </c>
      <c r="F73" s="49">
        <v>20</v>
      </c>
      <c r="G73" s="53">
        <v>13.74</v>
      </c>
      <c r="H73" s="53">
        <v>274.8</v>
      </c>
      <c r="I73" s="54">
        <v>0.23</v>
      </c>
      <c r="J73" s="53">
        <f t="shared" si="0"/>
        <v>63.204000000000008</v>
      </c>
      <c r="K73" s="53">
        <f t="shared" si="1"/>
        <v>338.00400000000002</v>
      </c>
    </row>
    <row r="74" spans="1:11" ht="26.25" thickBot="1" x14ac:dyDescent="0.3">
      <c r="A74" s="51" t="s">
        <v>205</v>
      </c>
      <c r="B74" s="49" t="s">
        <v>1970</v>
      </c>
      <c r="C74" s="49" t="s">
        <v>74</v>
      </c>
      <c r="D74" s="49" t="s">
        <v>1971</v>
      </c>
      <c r="E74" s="49" t="s">
        <v>37</v>
      </c>
      <c r="F74" s="52">
        <v>20</v>
      </c>
      <c r="G74" s="53">
        <v>41.64</v>
      </c>
      <c r="H74" s="53">
        <v>832.8</v>
      </c>
      <c r="I74" s="54">
        <v>0.23</v>
      </c>
      <c r="J74" s="53">
        <f t="shared" si="0"/>
        <v>191.5440000000001</v>
      </c>
      <c r="K74" s="53">
        <f t="shared" si="1"/>
        <v>1024.3440000000001</v>
      </c>
    </row>
    <row r="75" spans="1:11" ht="26.25" thickBot="1" x14ac:dyDescent="0.3">
      <c r="A75" s="51" t="s">
        <v>209</v>
      </c>
      <c r="B75" s="49" t="s">
        <v>1972</v>
      </c>
      <c r="C75" s="49" t="s">
        <v>74</v>
      </c>
      <c r="D75" s="49" t="s">
        <v>1973</v>
      </c>
      <c r="E75" s="49" t="s">
        <v>37</v>
      </c>
      <c r="F75" s="49">
        <v>20</v>
      </c>
      <c r="G75" s="53">
        <v>12.2</v>
      </c>
      <c r="H75" s="53">
        <v>244</v>
      </c>
      <c r="I75" s="54">
        <v>0.23</v>
      </c>
      <c r="J75" s="53">
        <f t="shared" si="0"/>
        <v>56.120000000000005</v>
      </c>
      <c r="K75" s="53">
        <f t="shared" si="1"/>
        <v>300.12</v>
      </c>
    </row>
    <row r="76" spans="1:11" ht="26.25" thickBot="1" x14ac:dyDescent="0.3">
      <c r="A76" s="51" t="s">
        <v>212</v>
      </c>
      <c r="B76" s="49" t="s">
        <v>1974</v>
      </c>
      <c r="C76" s="49" t="s">
        <v>74</v>
      </c>
      <c r="D76" s="49" t="s">
        <v>1975</v>
      </c>
      <c r="E76" s="49" t="s">
        <v>37</v>
      </c>
      <c r="F76" s="49">
        <v>20</v>
      </c>
      <c r="G76" s="53">
        <v>15.78</v>
      </c>
      <c r="H76" s="53">
        <v>315.59999999999997</v>
      </c>
      <c r="I76" s="54">
        <v>0.23</v>
      </c>
      <c r="J76" s="53">
        <f t="shared" si="0"/>
        <v>72.588000000000022</v>
      </c>
      <c r="K76" s="53">
        <f t="shared" si="1"/>
        <v>388.18799999999999</v>
      </c>
    </row>
    <row r="77" spans="1:11" ht="26.25" thickBot="1" x14ac:dyDescent="0.3">
      <c r="A77" s="51" t="s">
        <v>215</v>
      </c>
      <c r="B77" s="49" t="s">
        <v>1976</v>
      </c>
      <c r="C77" s="49" t="s">
        <v>74</v>
      </c>
      <c r="D77" s="49" t="s">
        <v>1977</v>
      </c>
      <c r="E77" s="49" t="s">
        <v>37</v>
      </c>
      <c r="F77" s="49">
        <v>20</v>
      </c>
      <c r="G77" s="53">
        <v>12.62</v>
      </c>
      <c r="H77" s="53">
        <v>252.39999999999998</v>
      </c>
      <c r="I77" s="54">
        <v>0.23</v>
      </c>
      <c r="J77" s="53">
        <f t="shared" si="0"/>
        <v>58.052000000000021</v>
      </c>
      <c r="K77" s="53">
        <f t="shared" si="1"/>
        <v>310.452</v>
      </c>
    </row>
    <row r="78" spans="1:11" ht="26.25" thickBot="1" x14ac:dyDescent="0.3">
      <c r="A78" s="51" t="s">
        <v>218</v>
      </c>
      <c r="B78" s="49" t="s">
        <v>1978</v>
      </c>
      <c r="C78" s="49" t="s">
        <v>74</v>
      </c>
      <c r="D78" s="49" t="s">
        <v>1979</v>
      </c>
      <c r="E78" s="49" t="s">
        <v>37</v>
      </c>
      <c r="F78" s="52">
        <v>20</v>
      </c>
      <c r="G78" s="53">
        <v>23.76</v>
      </c>
      <c r="H78" s="53">
        <v>475.20000000000005</v>
      </c>
      <c r="I78" s="54">
        <v>0.23</v>
      </c>
      <c r="J78" s="53">
        <f t="shared" si="0"/>
        <v>109.29600000000005</v>
      </c>
      <c r="K78" s="53">
        <f t="shared" si="1"/>
        <v>584.49600000000009</v>
      </c>
    </row>
    <row r="79" spans="1:11" ht="26.25" thickBot="1" x14ac:dyDescent="0.3">
      <c r="A79" s="51" t="s">
        <v>221</v>
      </c>
      <c r="B79" s="49" t="s">
        <v>1980</v>
      </c>
      <c r="C79" s="49" t="s">
        <v>74</v>
      </c>
      <c r="D79" s="49" t="s">
        <v>1981</v>
      </c>
      <c r="E79" s="49" t="s">
        <v>37</v>
      </c>
      <c r="F79" s="49">
        <v>5</v>
      </c>
      <c r="G79" s="53">
        <v>174.76</v>
      </c>
      <c r="H79" s="53">
        <v>873.8</v>
      </c>
      <c r="I79" s="54">
        <v>0.23</v>
      </c>
      <c r="J79" s="53">
        <f t="shared" ref="J79:J142" si="2">K79-H79</f>
        <v>200.97399999999993</v>
      </c>
      <c r="K79" s="53">
        <f t="shared" ref="K79:K142" si="3">H79+H79*I79</f>
        <v>1074.7739999999999</v>
      </c>
    </row>
    <row r="80" spans="1:11" ht="26.25" thickBot="1" x14ac:dyDescent="0.3">
      <c r="A80" s="51" t="s">
        <v>224</v>
      </c>
      <c r="B80" s="49" t="s">
        <v>1982</v>
      </c>
      <c r="C80" s="49" t="s">
        <v>74</v>
      </c>
      <c r="D80" s="49" t="s">
        <v>1983</v>
      </c>
      <c r="E80" s="49" t="s">
        <v>37</v>
      </c>
      <c r="F80" s="49">
        <v>5</v>
      </c>
      <c r="G80" s="53">
        <v>135.66</v>
      </c>
      <c r="H80" s="53">
        <v>678.3</v>
      </c>
      <c r="I80" s="54">
        <v>0.23</v>
      </c>
      <c r="J80" s="53">
        <f t="shared" si="2"/>
        <v>156.00900000000001</v>
      </c>
      <c r="K80" s="53">
        <f t="shared" si="3"/>
        <v>834.30899999999997</v>
      </c>
    </row>
    <row r="81" spans="1:11" ht="39" thickBot="1" x14ac:dyDescent="0.3">
      <c r="A81" s="51" t="s">
        <v>227</v>
      </c>
      <c r="B81" s="49" t="s">
        <v>1984</v>
      </c>
      <c r="C81" s="49" t="s">
        <v>1870</v>
      </c>
      <c r="D81" s="49">
        <v>415271250</v>
      </c>
      <c r="E81" s="49" t="s">
        <v>37</v>
      </c>
      <c r="F81" s="49">
        <v>5</v>
      </c>
      <c r="G81" s="53">
        <v>502.49</v>
      </c>
      <c r="H81" s="53">
        <v>2512.4499999999998</v>
      </c>
      <c r="I81" s="54">
        <v>0.23</v>
      </c>
      <c r="J81" s="53">
        <f t="shared" si="2"/>
        <v>577.86349999999993</v>
      </c>
      <c r="K81" s="53">
        <f t="shared" si="3"/>
        <v>3090.3134999999997</v>
      </c>
    </row>
    <row r="82" spans="1:11" ht="39" thickBot="1" x14ac:dyDescent="0.3">
      <c r="A82" s="51" t="s">
        <v>230</v>
      </c>
      <c r="B82" s="49" t="s">
        <v>1985</v>
      </c>
      <c r="C82" s="49"/>
      <c r="D82" s="49"/>
      <c r="E82" s="49" t="s">
        <v>24</v>
      </c>
      <c r="F82" s="49">
        <v>20</v>
      </c>
      <c r="G82" s="53">
        <v>21.25</v>
      </c>
      <c r="H82" s="53">
        <v>425</v>
      </c>
      <c r="I82" s="54">
        <v>0.23</v>
      </c>
      <c r="J82" s="53">
        <f t="shared" si="2"/>
        <v>97.75</v>
      </c>
      <c r="K82" s="53">
        <f t="shared" si="3"/>
        <v>522.75</v>
      </c>
    </row>
    <row r="83" spans="1:11" ht="39" thickBot="1" x14ac:dyDescent="0.3">
      <c r="A83" s="51" t="s">
        <v>233</v>
      </c>
      <c r="B83" s="49" t="s">
        <v>1986</v>
      </c>
      <c r="C83" s="49"/>
      <c r="D83" s="49"/>
      <c r="E83" s="49" t="s">
        <v>24</v>
      </c>
      <c r="F83" s="49">
        <v>20</v>
      </c>
      <c r="G83" s="53">
        <v>21.25</v>
      </c>
      <c r="H83" s="53">
        <v>425</v>
      </c>
      <c r="I83" s="54">
        <v>0.23</v>
      </c>
      <c r="J83" s="53">
        <f t="shared" si="2"/>
        <v>97.75</v>
      </c>
      <c r="K83" s="53">
        <f t="shared" si="3"/>
        <v>522.75</v>
      </c>
    </row>
    <row r="84" spans="1:11" ht="64.5" thickBot="1" x14ac:dyDescent="0.3">
      <c r="A84" s="51" t="s">
        <v>236</v>
      </c>
      <c r="B84" s="49" t="s">
        <v>1987</v>
      </c>
      <c r="C84" s="49" t="s">
        <v>1988</v>
      </c>
      <c r="D84" s="49">
        <v>702834</v>
      </c>
      <c r="E84" s="49" t="s">
        <v>24</v>
      </c>
      <c r="F84" s="49">
        <v>1</v>
      </c>
      <c r="G84" s="53">
        <v>220.88</v>
      </c>
      <c r="H84" s="53">
        <v>220.88</v>
      </c>
      <c r="I84" s="54">
        <v>0.23</v>
      </c>
      <c r="J84" s="53">
        <f t="shared" si="2"/>
        <v>50.802399999999977</v>
      </c>
      <c r="K84" s="53">
        <f t="shared" si="3"/>
        <v>271.68239999999997</v>
      </c>
    </row>
    <row r="85" spans="1:11" ht="26.25" thickBot="1" x14ac:dyDescent="0.3">
      <c r="A85" s="51" t="s">
        <v>240</v>
      </c>
      <c r="B85" s="49" t="s">
        <v>1989</v>
      </c>
      <c r="C85" s="49" t="s">
        <v>74</v>
      </c>
      <c r="D85" s="49" t="s">
        <v>1990</v>
      </c>
      <c r="E85" s="49" t="s">
        <v>37</v>
      </c>
      <c r="F85" s="49">
        <v>2</v>
      </c>
      <c r="G85" s="53">
        <v>24.45</v>
      </c>
      <c r="H85" s="53">
        <v>48.9</v>
      </c>
      <c r="I85" s="54">
        <v>0.23</v>
      </c>
      <c r="J85" s="53">
        <f t="shared" si="2"/>
        <v>11.247</v>
      </c>
      <c r="K85" s="53">
        <f t="shared" si="3"/>
        <v>60.146999999999998</v>
      </c>
    </row>
    <row r="86" spans="1:11" ht="26.25" thickBot="1" x14ac:dyDescent="0.3">
      <c r="A86" s="51" t="s">
        <v>243</v>
      </c>
      <c r="B86" s="49" t="s">
        <v>1991</v>
      </c>
      <c r="C86" s="49" t="s">
        <v>74</v>
      </c>
      <c r="D86" s="49" t="s">
        <v>1992</v>
      </c>
      <c r="E86" s="49" t="s">
        <v>37</v>
      </c>
      <c r="F86" s="52">
        <v>2</v>
      </c>
      <c r="G86" s="53">
        <v>34.090000000000003</v>
      </c>
      <c r="H86" s="53">
        <v>68.180000000000007</v>
      </c>
      <c r="I86" s="54">
        <v>0.23</v>
      </c>
      <c r="J86" s="53">
        <f t="shared" si="2"/>
        <v>15.681399999999996</v>
      </c>
      <c r="K86" s="53">
        <f t="shared" si="3"/>
        <v>83.861400000000003</v>
      </c>
    </row>
    <row r="87" spans="1:11" ht="26.25" thickBot="1" x14ac:dyDescent="0.3">
      <c r="A87" s="51" t="s">
        <v>245</v>
      </c>
      <c r="B87" s="49" t="s">
        <v>1993</v>
      </c>
      <c r="C87" s="49" t="s">
        <v>74</v>
      </c>
      <c r="D87" s="49" t="s">
        <v>1994</v>
      </c>
      <c r="E87" s="49" t="s">
        <v>37</v>
      </c>
      <c r="F87" s="52">
        <v>30</v>
      </c>
      <c r="G87" s="53">
        <v>5.53</v>
      </c>
      <c r="H87" s="53">
        <v>165.9</v>
      </c>
      <c r="I87" s="54">
        <v>0.23</v>
      </c>
      <c r="J87" s="53">
        <f t="shared" si="2"/>
        <v>38.157000000000011</v>
      </c>
      <c r="K87" s="53">
        <f t="shared" si="3"/>
        <v>204.05700000000002</v>
      </c>
    </row>
    <row r="88" spans="1:11" ht="51.75" thickBot="1" x14ac:dyDescent="0.3">
      <c r="A88" s="51" t="s">
        <v>247</v>
      </c>
      <c r="B88" s="49" t="s">
        <v>1995</v>
      </c>
      <c r="C88" s="49" t="s">
        <v>1870</v>
      </c>
      <c r="D88" s="49">
        <v>412021952</v>
      </c>
      <c r="E88" s="49" t="s">
        <v>37</v>
      </c>
      <c r="F88" s="49">
        <v>10</v>
      </c>
      <c r="G88" s="53">
        <v>239.05</v>
      </c>
      <c r="H88" s="53">
        <v>2390.5</v>
      </c>
      <c r="I88" s="54">
        <v>0.23</v>
      </c>
      <c r="J88" s="53">
        <f t="shared" si="2"/>
        <v>549.81500000000005</v>
      </c>
      <c r="K88" s="53">
        <f t="shared" si="3"/>
        <v>2940.3150000000001</v>
      </c>
    </row>
    <row r="89" spans="1:11" ht="26.25" thickBot="1" x14ac:dyDescent="0.3">
      <c r="A89" s="51" t="s">
        <v>251</v>
      </c>
      <c r="B89" s="49" t="s">
        <v>1996</v>
      </c>
      <c r="C89" s="49" t="s">
        <v>74</v>
      </c>
      <c r="D89" s="49" t="s">
        <v>1997</v>
      </c>
      <c r="E89" s="49" t="s">
        <v>37</v>
      </c>
      <c r="F89" s="49">
        <v>10</v>
      </c>
      <c r="G89" s="53">
        <v>22.75</v>
      </c>
      <c r="H89" s="53">
        <v>227.5</v>
      </c>
      <c r="I89" s="54">
        <v>0.23</v>
      </c>
      <c r="J89" s="53">
        <f t="shared" si="2"/>
        <v>52.324999999999989</v>
      </c>
      <c r="K89" s="53">
        <f t="shared" si="3"/>
        <v>279.82499999999999</v>
      </c>
    </row>
    <row r="90" spans="1:11" ht="15.75" thickBot="1" x14ac:dyDescent="0.3">
      <c r="A90" s="51" t="s">
        <v>254</v>
      </c>
      <c r="B90" s="52" t="s">
        <v>1998</v>
      </c>
      <c r="C90" s="52" t="s">
        <v>74</v>
      </c>
      <c r="D90" s="52" t="s">
        <v>1999</v>
      </c>
      <c r="E90" s="52" t="s">
        <v>37</v>
      </c>
      <c r="F90" s="49">
        <v>50</v>
      </c>
      <c r="G90" s="53">
        <v>8.7100000000000009</v>
      </c>
      <c r="H90" s="53">
        <v>435.50000000000006</v>
      </c>
      <c r="I90" s="54">
        <v>0.23</v>
      </c>
      <c r="J90" s="53">
        <f t="shared" si="2"/>
        <v>100.16500000000002</v>
      </c>
      <c r="K90" s="53">
        <f t="shared" si="3"/>
        <v>535.66500000000008</v>
      </c>
    </row>
    <row r="91" spans="1:11" ht="26.25" thickBot="1" x14ac:dyDescent="0.3">
      <c r="A91" s="51" t="s">
        <v>257</v>
      </c>
      <c r="B91" s="49" t="s">
        <v>2000</v>
      </c>
      <c r="C91" s="49" t="s">
        <v>74</v>
      </c>
      <c r="D91" s="49" t="s">
        <v>2001</v>
      </c>
      <c r="E91" s="52" t="s">
        <v>37</v>
      </c>
      <c r="F91" s="49">
        <v>50</v>
      </c>
      <c r="G91" s="53">
        <v>7.41</v>
      </c>
      <c r="H91" s="53">
        <v>370.5</v>
      </c>
      <c r="I91" s="54">
        <v>0.23</v>
      </c>
      <c r="J91" s="53">
        <f t="shared" si="2"/>
        <v>85.215000000000032</v>
      </c>
      <c r="K91" s="53">
        <f t="shared" si="3"/>
        <v>455.71500000000003</v>
      </c>
    </row>
    <row r="92" spans="1:11" ht="26.25" thickBot="1" x14ac:dyDescent="0.3">
      <c r="A92" s="51" t="s">
        <v>261</v>
      </c>
      <c r="B92" s="49" t="s">
        <v>2002</v>
      </c>
      <c r="C92" s="49" t="s">
        <v>74</v>
      </c>
      <c r="D92" s="49" t="s">
        <v>2003</v>
      </c>
      <c r="E92" s="52" t="s">
        <v>37</v>
      </c>
      <c r="F92" s="49">
        <v>50</v>
      </c>
      <c r="G92" s="53">
        <v>8.15</v>
      </c>
      <c r="H92" s="53">
        <v>407.5</v>
      </c>
      <c r="I92" s="54">
        <v>0.23</v>
      </c>
      <c r="J92" s="53">
        <f t="shared" si="2"/>
        <v>93.725000000000023</v>
      </c>
      <c r="K92" s="53">
        <f t="shared" si="3"/>
        <v>501.22500000000002</v>
      </c>
    </row>
    <row r="93" spans="1:11" ht="26.25" thickBot="1" x14ac:dyDescent="0.3">
      <c r="A93" s="51" t="s">
        <v>264</v>
      </c>
      <c r="B93" s="49" t="s">
        <v>2004</v>
      </c>
      <c r="C93" s="49" t="s">
        <v>74</v>
      </c>
      <c r="D93" s="49" t="s">
        <v>2005</v>
      </c>
      <c r="E93" s="52" t="s">
        <v>37</v>
      </c>
      <c r="F93" s="49">
        <v>20</v>
      </c>
      <c r="G93" s="53">
        <v>5.56</v>
      </c>
      <c r="H93" s="53">
        <v>111.19999999999999</v>
      </c>
      <c r="I93" s="54">
        <v>0.23</v>
      </c>
      <c r="J93" s="53">
        <f t="shared" si="2"/>
        <v>25.575999999999993</v>
      </c>
      <c r="K93" s="53">
        <f t="shared" si="3"/>
        <v>136.77599999999998</v>
      </c>
    </row>
    <row r="94" spans="1:11" ht="26.25" thickBot="1" x14ac:dyDescent="0.3">
      <c r="A94" s="51" t="s">
        <v>267</v>
      </c>
      <c r="B94" s="49" t="s">
        <v>2006</v>
      </c>
      <c r="C94" s="49" t="s">
        <v>74</v>
      </c>
      <c r="D94" s="49" t="s">
        <v>2007</v>
      </c>
      <c r="E94" s="52" t="s">
        <v>37</v>
      </c>
      <c r="F94" s="49">
        <v>20</v>
      </c>
      <c r="G94" s="53">
        <v>4.82</v>
      </c>
      <c r="H94" s="53">
        <v>96.4</v>
      </c>
      <c r="I94" s="54">
        <v>0.23</v>
      </c>
      <c r="J94" s="53">
        <f t="shared" si="2"/>
        <v>22.171999999999997</v>
      </c>
      <c r="K94" s="53">
        <f t="shared" si="3"/>
        <v>118.572</v>
      </c>
    </row>
    <row r="95" spans="1:11" ht="26.25" thickBot="1" x14ac:dyDescent="0.3">
      <c r="A95" s="51" t="s">
        <v>271</v>
      </c>
      <c r="B95" s="49" t="s">
        <v>2008</v>
      </c>
      <c r="C95" s="49" t="s">
        <v>74</v>
      </c>
      <c r="D95" s="49" t="s">
        <v>2009</v>
      </c>
      <c r="E95" s="52" t="s">
        <v>37</v>
      </c>
      <c r="F95" s="49">
        <v>20</v>
      </c>
      <c r="G95" s="53">
        <v>6.59</v>
      </c>
      <c r="H95" s="53">
        <v>131.80000000000001</v>
      </c>
      <c r="I95" s="54">
        <v>0.23</v>
      </c>
      <c r="J95" s="53">
        <f t="shared" si="2"/>
        <v>30.313999999999993</v>
      </c>
      <c r="K95" s="53">
        <f t="shared" si="3"/>
        <v>162.114</v>
      </c>
    </row>
    <row r="96" spans="1:11" ht="26.25" thickBot="1" x14ac:dyDescent="0.3">
      <c r="A96" s="51" t="s">
        <v>274</v>
      </c>
      <c r="B96" s="49" t="s">
        <v>2010</v>
      </c>
      <c r="C96" s="49" t="s">
        <v>74</v>
      </c>
      <c r="D96" s="49" t="s">
        <v>2011</v>
      </c>
      <c r="E96" s="52" t="s">
        <v>37</v>
      </c>
      <c r="F96" s="49">
        <v>20</v>
      </c>
      <c r="G96" s="53">
        <v>7.41</v>
      </c>
      <c r="H96" s="53">
        <v>148.19999999999999</v>
      </c>
      <c r="I96" s="54">
        <v>0.23</v>
      </c>
      <c r="J96" s="53">
        <f t="shared" si="2"/>
        <v>34.086000000000013</v>
      </c>
      <c r="K96" s="53">
        <f t="shared" si="3"/>
        <v>182.286</v>
      </c>
    </row>
    <row r="97" spans="1:11" ht="26.25" thickBot="1" x14ac:dyDescent="0.3">
      <c r="A97" s="51" t="s">
        <v>277</v>
      </c>
      <c r="B97" s="49" t="s">
        <v>2012</v>
      </c>
      <c r="C97" s="49" t="s">
        <v>74</v>
      </c>
      <c r="D97" s="49" t="s">
        <v>2013</v>
      </c>
      <c r="E97" s="52" t="s">
        <v>37</v>
      </c>
      <c r="F97" s="49">
        <v>10</v>
      </c>
      <c r="G97" s="53">
        <v>10.37</v>
      </c>
      <c r="H97" s="53">
        <v>103.69999999999999</v>
      </c>
      <c r="I97" s="54">
        <v>0.23</v>
      </c>
      <c r="J97" s="53">
        <f t="shared" si="2"/>
        <v>23.850999999999999</v>
      </c>
      <c r="K97" s="53">
        <f t="shared" si="3"/>
        <v>127.55099999999999</v>
      </c>
    </row>
    <row r="98" spans="1:11" ht="26.25" thickBot="1" x14ac:dyDescent="0.3">
      <c r="A98" s="51" t="s">
        <v>279</v>
      </c>
      <c r="B98" s="49" t="s">
        <v>2014</v>
      </c>
      <c r="C98" s="49" t="s">
        <v>74</v>
      </c>
      <c r="D98" s="49" t="s">
        <v>2015</v>
      </c>
      <c r="E98" s="52" t="s">
        <v>37</v>
      </c>
      <c r="F98" s="49">
        <v>10</v>
      </c>
      <c r="G98" s="53">
        <v>12.6</v>
      </c>
      <c r="H98" s="53">
        <v>126</v>
      </c>
      <c r="I98" s="54">
        <v>0.23</v>
      </c>
      <c r="J98" s="53">
        <f t="shared" si="2"/>
        <v>28.97999999999999</v>
      </c>
      <c r="K98" s="53">
        <f t="shared" si="3"/>
        <v>154.97999999999999</v>
      </c>
    </row>
    <row r="99" spans="1:11" ht="26.25" thickBot="1" x14ac:dyDescent="0.3">
      <c r="A99" s="51" t="s">
        <v>282</v>
      </c>
      <c r="B99" s="49" t="s">
        <v>2016</v>
      </c>
      <c r="C99" s="49" t="s">
        <v>74</v>
      </c>
      <c r="D99" s="49" t="s">
        <v>2017</v>
      </c>
      <c r="E99" s="52" t="s">
        <v>37</v>
      </c>
      <c r="F99" s="49">
        <v>10</v>
      </c>
      <c r="G99" s="53">
        <v>20.010000000000002</v>
      </c>
      <c r="H99" s="53">
        <v>200.10000000000002</v>
      </c>
      <c r="I99" s="54">
        <v>0.23</v>
      </c>
      <c r="J99" s="53">
        <f t="shared" si="2"/>
        <v>46.023000000000025</v>
      </c>
      <c r="K99" s="53">
        <f t="shared" si="3"/>
        <v>246.12300000000005</v>
      </c>
    </row>
    <row r="100" spans="1:11" ht="26.25" thickBot="1" x14ac:dyDescent="0.3">
      <c r="A100" s="51" t="s">
        <v>286</v>
      </c>
      <c r="B100" s="49" t="s">
        <v>2018</v>
      </c>
      <c r="C100" s="49" t="s">
        <v>74</v>
      </c>
      <c r="D100" s="49" t="s">
        <v>2019</v>
      </c>
      <c r="E100" s="52" t="s">
        <v>37</v>
      </c>
      <c r="F100" s="49">
        <v>20</v>
      </c>
      <c r="G100" s="53">
        <v>29.64</v>
      </c>
      <c r="H100" s="53">
        <v>592.79999999999995</v>
      </c>
      <c r="I100" s="54">
        <v>0.23</v>
      </c>
      <c r="J100" s="53">
        <f t="shared" si="2"/>
        <v>136.34400000000005</v>
      </c>
      <c r="K100" s="53">
        <f t="shared" si="3"/>
        <v>729.14400000000001</v>
      </c>
    </row>
    <row r="101" spans="1:11" ht="26.25" thickBot="1" x14ac:dyDescent="0.3">
      <c r="A101" s="51" t="s">
        <v>289</v>
      </c>
      <c r="B101" s="49" t="s">
        <v>2020</v>
      </c>
      <c r="C101" s="49" t="s">
        <v>74</v>
      </c>
      <c r="D101" s="49" t="s">
        <v>2021</v>
      </c>
      <c r="E101" s="52" t="s">
        <v>37</v>
      </c>
      <c r="F101" s="49">
        <v>20</v>
      </c>
      <c r="G101" s="53">
        <v>13.34</v>
      </c>
      <c r="H101" s="53">
        <v>266.8</v>
      </c>
      <c r="I101" s="54">
        <v>0.23</v>
      </c>
      <c r="J101" s="53">
        <f t="shared" si="2"/>
        <v>61.363999999999976</v>
      </c>
      <c r="K101" s="53">
        <f t="shared" si="3"/>
        <v>328.16399999999999</v>
      </c>
    </row>
    <row r="102" spans="1:11" ht="26.25" thickBot="1" x14ac:dyDescent="0.3">
      <c r="A102" s="51" t="s">
        <v>292</v>
      </c>
      <c r="B102" s="49" t="s">
        <v>2022</v>
      </c>
      <c r="C102" s="49" t="s">
        <v>74</v>
      </c>
      <c r="D102" s="49" t="s">
        <v>2023</v>
      </c>
      <c r="E102" s="52" t="s">
        <v>37</v>
      </c>
      <c r="F102" s="49">
        <v>20</v>
      </c>
      <c r="G102" s="53">
        <v>40.01</v>
      </c>
      <c r="H102" s="53">
        <v>800.19999999999993</v>
      </c>
      <c r="I102" s="54">
        <v>0.23</v>
      </c>
      <c r="J102" s="53">
        <f t="shared" si="2"/>
        <v>184.04599999999994</v>
      </c>
      <c r="K102" s="53">
        <f t="shared" si="3"/>
        <v>984.24599999999987</v>
      </c>
    </row>
    <row r="103" spans="1:11" ht="26.25" thickBot="1" x14ac:dyDescent="0.3">
      <c r="A103" s="51" t="s">
        <v>294</v>
      </c>
      <c r="B103" s="49" t="s">
        <v>2024</v>
      </c>
      <c r="C103" s="49" t="s">
        <v>74</v>
      </c>
      <c r="D103" s="49" t="s">
        <v>2025</v>
      </c>
      <c r="E103" s="52" t="s">
        <v>37</v>
      </c>
      <c r="F103" s="49">
        <v>20</v>
      </c>
      <c r="G103" s="53">
        <v>9.26</v>
      </c>
      <c r="H103" s="53">
        <v>185.2</v>
      </c>
      <c r="I103" s="54">
        <v>0.23</v>
      </c>
      <c r="J103" s="53">
        <f t="shared" si="2"/>
        <v>42.596000000000004</v>
      </c>
      <c r="K103" s="53">
        <f t="shared" si="3"/>
        <v>227.79599999999999</v>
      </c>
    </row>
    <row r="104" spans="1:11" ht="26.25" thickBot="1" x14ac:dyDescent="0.3">
      <c r="A104" s="51" t="s">
        <v>296</v>
      </c>
      <c r="B104" s="49" t="s">
        <v>2026</v>
      </c>
      <c r="C104" s="49" t="s">
        <v>74</v>
      </c>
      <c r="D104" s="49" t="s">
        <v>2027</v>
      </c>
      <c r="E104" s="52" t="s">
        <v>37</v>
      </c>
      <c r="F104" s="49">
        <v>20</v>
      </c>
      <c r="G104" s="53">
        <v>20.010000000000002</v>
      </c>
      <c r="H104" s="53">
        <v>400.20000000000005</v>
      </c>
      <c r="I104" s="54">
        <v>0.23</v>
      </c>
      <c r="J104" s="53">
        <f t="shared" si="2"/>
        <v>92.046000000000049</v>
      </c>
      <c r="K104" s="53">
        <f t="shared" si="3"/>
        <v>492.24600000000009</v>
      </c>
    </row>
    <row r="105" spans="1:11" ht="26.25" thickBot="1" x14ac:dyDescent="0.3">
      <c r="A105" s="51" t="s">
        <v>300</v>
      </c>
      <c r="B105" s="49" t="s">
        <v>2028</v>
      </c>
      <c r="C105" s="49" t="s">
        <v>74</v>
      </c>
      <c r="D105" s="49" t="s">
        <v>2029</v>
      </c>
      <c r="E105" s="52" t="s">
        <v>37</v>
      </c>
      <c r="F105" s="49">
        <v>20</v>
      </c>
      <c r="G105" s="53">
        <v>11.12</v>
      </c>
      <c r="H105" s="53">
        <v>222.39999999999998</v>
      </c>
      <c r="I105" s="54">
        <v>0.23</v>
      </c>
      <c r="J105" s="53">
        <f t="shared" si="2"/>
        <v>51.151999999999987</v>
      </c>
      <c r="K105" s="53">
        <f t="shared" si="3"/>
        <v>273.55199999999996</v>
      </c>
    </row>
    <row r="106" spans="1:11" ht="26.25" thickBot="1" x14ac:dyDescent="0.3">
      <c r="A106" s="51" t="s">
        <v>302</v>
      </c>
      <c r="B106" s="49" t="s">
        <v>2030</v>
      </c>
      <c r="C106" s="49" t="s">
        <v>74</v>
      </c>
      <c r="D106" s="49" t="s">
        <v>2031</v>
      </c>
      <c r="E106" s="52" t="s">
        <v>37</v>
      </c>
      <c r="F106" s="49">
        <v>20</v>
      </c>
      <c r="G106" s="53">
        <v>23.71</v>
      </c>
      <c r="H106" s="53">
        <v>474.20000000000005</v>
      </c>
      <c r="I106" s="54">
        <v>0.23</v>
      </c>
      <c r="J106" s="53">
        <f t="shared" si="2"/>
        <v>109.06600000000003</v>
      </c>
      <c r="K106" s="53">
        <f t="shared" si="3"/>
        <v>583.26600000000008</v>
      </c>
    </row>
    <row r="107" spans="1:11" ht="26.25" thickBot="1" x14ac:dyDescent="0.3">
      <c r="A107" s="51" t="s">
        <v>306</v>
      </c>
      <c r="B107" s="49" t="s">
        <v>2032</v>
      </c>
      <c r="C107" s="49" t="s">
        <v>74</v>
      </c>
      <c r="D107" s="49" t="s">
        <v>2033</v>
      </c>
      <c r="E107" s="52" t="s">
        <v>37</v>
      </c>
      <c r="F107" s="49">
        <v>5</v>
      </c>
      <c r="G107" s="53">
        <v>67.430000000000007</v>
      </c>
      <c r="H107" s="53">
        <v>337.15000000000003</v>
      </c>
      <c r="I107" s="54">
        <v>0.23</v>
      </c>
      <c r="J107" s="53">
        <f t="shared" si="2"/>
        <v>77.544500000000028</v>
      </c>
      <c r="K107" s="53">
        <f t="shared" si="3"/>
        <v>414.69450000000006</v>
      </c>
    </row>
    <row r="108" spans="1:11" ht="26.25" thickBot="1" x14ac:dyDescent="0.3">
      <c r="A108" s="51" t="s">
        <v>308</v>
      </c>
      <c r="B108" s="49" t="s">
        <v>2034</v>
      </c>
      <c r="C108" s="49" t="s">
        <v>450</v>
      </c>
      <c r="D108" s="49" t="s">
        <v>2035</v>
      </c>
      <c r="E108" s="52" t="s">
        <v>37</v>
      </c>
      <c r="F108" s="52">
        <v>10</v>
      </c>
      <c r="G108" s="53">
        <v>37.72</v>
      </c>
      <c r="H108" s="53">
        <v>377.2</v>
      </c>
      <c r="I108" s="54">
        <v>0.23</v>
      </c>
      <c r="J108" s="53">
        <f t="shared" si="2"/>
        <v>86.756000000000029</v>
      </c>
      <c r="K108" s="53">
        <f t="shared" si="3"/>
        <v>463.95600000000002</v>
      </c>
    </row>
    <row r="109" spans="1:11" ht="26.25" thickBot="1" x14ac:dyDescent="0.3">
      <c r="A109" s="51" t="s">
        <v>310</v>
      </c>
      <c r="B109" s="49" t="s">
        <v>2036</v>
      </c>
      <c r="C109" s="49" t="s">
        <v>450</v>
      </c>
      <c r="D109" s="49" t="s">
        <v>2037</v>
      </c>
      <c r="E109" s="52" t="s">
        <v>37</v>
      </c>
      <c r="F109" s="52">
        <v>10</v>
      </c>
      <c r="G109" s="53">
        <v>39.57</v>
      </c>
      <c r="H109" s="53">
        <v>395.7</v>
      </c>
      <c r="I109" s="54">
        <v>0.23</v>
      </c>
      <c r="J109" s="53">
        <f t="shared" si="2"/>
        <v>91.011000000000024</v>
      </c>
      <c r="K109" s="53">
        <f t="shared" si="3"/>
        <v>486.71100000000001</v>
      </c>
    </row>
    <row r="110" spans="1:11" ht="26.25" thickBot="1" x14ac:dyDescent="0.3">
      <c r="A110" s="51" t="s">
        <v>313</v>
      </c>
      <c r="B110" s="49" t="s">
        <v>2038</v>
      </c>
      <c r="C110" s="49" t="s">
        <v>450</v>
      </c>
      <c r="D110" s="49" t="s">
        <v>2039</v>
      </c>
      <c r="E110" s="52" t="s">
        <v>37</v>
      </c>
      <c r="F110" s="49">
        <v>10</v>
      </c>
      <c r="G110" s="53">
        <v>45.03</v>
      </c>
      <c r="H110" s="53">
        <v>450.3</v>
      </c>
      <c r="I110" s="54">
        <v>0.23</v>
      </c>
      <c r="J110" s="53">
        <f t="shared" si="2"/>
        <v>103.56900000000002</v>
      </c>
      <c r="K110" s="53">
        <f t="shared" si="3"/>
        <v>553.86900000000003</v>
      </c>
    </row>
    <row r="111" spans="1:11" ht="26.25" thickBot="1" x14ac:dyDescent="0.3">
      <c r="A111" s="51" t="s">
        <v>316</v>
      </c>
      <c r="B111" s="49" t="s">
        <v>2040</v>
      </c>
      <c r="C111" s="49" t="s">
        <v>450</v>
      </c>
      <c r="D111" s="49" t="s">
        <v>2041</v>
      </c>
      <c r="E111" s="52" t="s">
        <v>37</v>
      </c>
      <c r="F111" s="49">
        <v>10</v>
      </c>
      <c r="G111" s="53">
        <v>48.54</v>
      </c>
      <c r="H111" s="53">
        <v>485.4</v>
      </c>
      <c r="I111" s="54">
        <v>0.23</v>
      </c>
      <c r="J111" s="53">
        <f t="shared" si="2"/>
        <v>111.64199999999994</v>
      </c>
      <c r="K111" s="53">
        <f t="shared" si="3"/>
        <v>597.04199999999992</v>
      </c>
    </row>
    <row r="112" spans="1:11" ht="26.25" thickBot="1" x14ac:dyDescent="0.3">
      <c r="A112" s="51" t="s">
        <v>319</v>
      </c>
      <c r="B112" s="49" t="s">
        <v>2042</v>
      </c>
      <c r="C112" s="49" t="s">
        <v>450</v>
      </c>
      <c r="D112" s="49" t="s">
        <v>2043</v>
      </c>
      <c r="E112" s="52" t="s">
        <v>37</v>
      </c>
      <c r="F112" s="49">
        <v>10</v>
      </c>
      <c r="G112" s="53">
        <v>61.72</v>
      </c>
      <c r="H112" s="53">
        <v>617.20000000000005</v>
      </c>
      <c r="I112" s="54">
        <v>0.23</v>
      </c>
      <c r="J112" s="53">
        <f t="shared" si="2"/>
        <v>141.95600000000002</v>
      </c>
      <c r="K112" s="53">
        <f t="shared" si="3"/>
        <v>759.15600000000006</v>
      </c>
    </row>
    <row r="113" spans="1:11" ht="26.25" thickBot="1" x14ac:dyDescent="0.3">
      <c r="A113" s="51" t="s">
        <v>321</v>
      </c>
      <c r="B113" s="49" t="s">
        <v>2044</v>
      </c>
      <c r="C113" s="49" t="s">
        <v>450</v>
      </c>
      <c r="D113" s="49" t="s">
        <v>2045</v>
      </c>
      <c r="E113" s="52" t="s">
        <v>37</v>
      </c>
      <c r="F113" s="49">
        <v>10</v>
      </c>
      <c r="G113" s="53">
        <v>71.72</v>
      </c>
      <c r="H113" s="53">
        <v>717.2</v>
      </c>
      <c r="I113" s="54">
        <v>0.23</v>
      </c>
      <c r="J113" s="53">
        <f t="shared" si="2"/>
        <v>164.95600000000002</v>
      </c>
      <c r="K113" s="53">
        <f t="shared" si="3"/>
        <v>882.15600000000006</v>
      </c>
    </row>
    <row r="114" spans="1:11" ht="26.25" thickBot="1" x14ac:dyDescent="0.3">
      <c r="A114" s="51" t="s">
        <v>324</v>
      </c>
      <c r="B114" s="49" t="s">
        <v>2046</v>
      </c>
      <c r="C114" s="49" t="s">
        <v>450</v>
      </c>
      <c r="D114" s="49" t="s">
        <v>2047</v>
      </c>
      <c r="E114" s="52" t="s">
        <v>37</v>
      </c>
      <c r="F114" s="52">
        <v>5</v>
      </c>
      <c r="G114" s="53">
        <v>129.81</v>
      </c>
      <c r="H114" s="53">
        <v>649.04999999999995</v>
      </c>
      <c r="I114" s="54">
        <v>0.23</v>
      </c>
      <c r="J114" s="53">
        <f t="shared" si="2"/>
        <v>149.28150000000005</v>
      </c>
      <c r="K114" s="53">
        <f t="shared" si="3"/>
        <v>798.33150000000001</v>
      </c>
    </row>
    <row r="115" spans="1:11" ht="26.25" thickBot="1" x14ac:dyDescent="0.3">
      <c r="A115" s="51" t="s">
        <v>327</v>
      </c>
      <c r="B115" s="49" t="s">
        <v>2048</v>
      </c>
      <c r="C115" s="49" t="s">
        <v>450</v>
      </c>
      <c r="D115" s="49" t="s">
        <v>2049</v>
      </c>
      <c r="E115" s="52" t="s">
        <v>37</v>
      </c>
      <c r="F115" s="49">
        <v>10</v>
      </c>
      <c r="G115" s="53">
        <v>45.35</v>
      </c>
      <c r="H115" s="53">
        <v>453.5</v>
      </c>
      <c r="I115" s="54">
        <v>0.23</v>
      </c>
      <c r="J115" s="53">
        <f t="shared" si="2"/>
        <v>104.30500000000006</v>
      </c>
      <c r="K115" s="53">
        <f t="shared" si="3"/>
        <v>557.80500000000006</v>
      </c>
    </row>
    <row r="116" spans="1:11" ht="26.25" thickBot="1" x14ac:dyDescent="0.3">
      <c r="A116" s="51" t="s">
        <v>331</v>
      </c>
      <c r="B116" s="49" t="s">
        <v>2050</v>
      </c>
      <c r="C116" s="49" t="s">
        <v>74</v>
      </c>
      <c r="D116" s="49" t="s">
        <v>2051</v>
      </c>
      <c r="E116" s="49" t="s">
        <v>37</v>
      </c>
      <c r="F116" s="49">
        <v>20</v>
      </c>
      <c r="G116" s="53">
        <v>6.82</v>
      </c>
      <c r="H116" s="53">
        <v>136.4</v>
      </c>
      <c r="I116" s="54">
        <v>0.23</v>
      </c>
      <c r="J116" s="53">
        <f t="shared" si="2"/>
        <v>31.372000000000014</v>
      </c>
      <c r="K116" s="53">
        <f t="shared" si="3"/>
        <v>167.77200000000002</v>
      </c>
    </row>
    <row r="117" spans="1:11" ht="26.25" thickBot="1" x14ac:dyDescent="0.3">
      <c r="A117" s="51" t="s">
        <v>334</v>
      </c>
      <c r="B117" s="49" t="s">
        <v>2052</v>
      </c>
      <c r="C117" s="49" t="s">
        <v>74</v>
      </c>
      <c r="D117" s="49" t="s">
        <v>2053</v>
      </c>
      <c r="E117" s="49" t="s">
        <v>37</v>
      </c>
      <c r="F117" s="49">
        <v>20</v>
      </c>
      <c r="G117" s="53">
        <v>10.37</v>
      </c>
      <c r="H117" s="53">
        <v>207.39999999999998</v>
      </c>
      <c r="I117" s="54">
        <v>0.23</v>
      </c>
      <c r="J117" s="53">
        <f t="shared" si="2"/>
        <v>47.701999999999998</v>
      </c>
      <c r="K117" s="53">
        <f t="shared" si="3"/>
        <v>255.10199999999998</v>
      </c>
    </row>
    <row r="118" spans="1:11" ht="26.25" thickBot="1" x14ac:dyDescent="0.3">
      <c r="A118" s="51" t="s">
        <v>337</v>
      </c>
      <c r="B118" s="49" t="s">
        <v>2054</v>
      </c>
      <c r="C118" s="49" t="s">
        <v>74</v>
      </c>
      <c r="D118" s="49" t="s">
        <v>2055</v>
      </c>
      <c r="E118" s="49" t="s">
        <v>37</v>
      </c>
      <c r="F118" s="49">
        <v>20</v>
      </c>
      <c r="G118" s="53">
        <v>11.86</v>
      </c>
      <c r="H118" s="53">
        <v>237.2</v>
      </c>
      <c r="I118" s="54">
        <v>0.23</v>
      </c>
      <c r="J118" s="53">
        <f t="shared" si="2"/>
        <v>54.555999999999983</v>
      </c>
      <c r="K118" s="53">
        <f t="shared" si="3"/>
        <v>291.75599999999997</v>
      </c>
    </row>
    <row r="119" spans="1:11" ht="26.25" thickBot="1" x14ac:dyDescent="0.3">
      <c r="A119" s="51" t="s">
        <v>339</v>
      </c>
      <c r="B119" s="49" t="s">
        <v>2056</v>
      </c>
      <c r="C119" s="49" t="s">
        <v>269</v>
      </c>
      <c r="D119" s="49" t="s">
        <v>2057</v>
      </c>
      <c r="E119" s="49" t="s">
        <v>37</v>
      </c>
      <c r="F119" s="49">
        <v>10</v>
      </c>
      <c r="G119" s="53">
        <v>70.59</v>
      </c>
      <c r="H119" s="53">
        <v>705.90000000000009</v>
      </c>
      <c r="I119" s="54">
        <v>0.23</v>
      </c>
      <c r="J119" s="53">
        <f t="shared" si="2"/>
        <v>162.35699999999997</v>
      </c>
      <c r="K119" s="53">
        <f t="shared" si="3"/>
        <v>868.25700000000006</v>
      </c>
    </row>
    <row r="120" spans="1:11" ht="26.25" thickBot="1" x14ac:dyDescent="0.3">
      <c r="A120" s="51" t="s">
        <v>341</v>
      </c>
      <c r="B120" s="49" t="s">
        <v>2058</v>
      </c>
      <c r="C120" s="49" t="s">
        <v>269</v>
      </c>
      <c r="D120" s="49" t="s">
        <v>2059</v>
      </c>
      <c r="E120" s="49" t="s">
        <v>37</v>
      </c>
      <c r="F120" s="49">
        <v>10</v>
      </c>
      <c r="G120" s="53">
        <v>90.2</v>
      </c>
      <c r="H120" s="53">
        <v>902</v>
      </c>
      <c r="I120" s="54">
        <v>0.23</v>
      </c>
      <c r="J120" s="53">
        <f t="shared" si="2"/>
        <v>207.46000000000004</v>
      </c>
      <c r="K120" s="53">
        <f t="shared" si="3"/>
        <v>1109.46</v>
      </c>
    </row>
    <row r="121" spans="1:11" ht="26.25" thickBot="1" x14ac:dyDescent="0.3">
      <c r="A121" s="51" t="s">
        <v>343</v>
      </c>
      <c r="B121" s="49" t="s">
        <v>2060</v>
      </c>
      <c r="C121" s="49" t="s">
        <v>74</v>
      </c>
      <c r="D121" s="49" t="s">
        <v>2061</v>
      </c>
      <c r="E121" s="49" t="s">
        <v>37</v>
      </c>
      <c r="F121" s="49">
        <v>30</v>
      </c>
      <c r="G121" s="53">
        <v>9.26</v>
      </c>
      <c r="H121" s="53">
        <v>277.8</v>
      </c>
      <c r="I121" s="54">
        <v>0.23</v>
      </c>
      <c r="J121" s="53">
        <f t="shared" si="2"/>
        <v>63.894000000000005</v>
      </c>
      <c r="K121" s="53">
        <f t="shared" si="3"/>
        <v>341.69400000000002</v>
      </c>
    </row>
    <row r="122" spans="1:11" ht="26.25" thickBot="1" x14ac:dyDescent="0.3">
      <c r="A122" s="51" t="s">
        <v>345</v>
      </c>
      <c r="B122" s="49" t="s">
        <v>2062</v>
      </c>
      <c r="C122" s="49" t="s">
        <v>74</v>
      </c>
      <c r="D122" s="49" t="s">
        <v>2063</v>
      </c>
      <c r="E122" s="49" t="s">
        <v>37</v>
      </c>
      <c r="F122" s="49">
        <v>10</v>
      </c>
      <c r="G122" s="53">
        <v>19.27</v>
      </c>
      <c r="H122" s="53">
        <v>192.7</v>
      </c>
      <c r="I122" s="54">
        <v>0.23</v>
      </c>
      <c r="J122" s="53">
        <f t="shared" si="2"/>
        <v>44.320999999999998</v>
      </c>
      <c r="K122" s="53">
        <f t="shared" si="3"/>
        <v>237.02099999999999</v>
      </c>
    </row>
    <row r="123" spans="1:11" ht="26.25" thickBot="1" x14ac:dyDescent="0.3">
      <c r="A123" s="51" t="s">
        <v>347</v>
      </c>
      <c r="B123" s="49" t="s">
        <v>2064</v>
      </c>
      <c r="C123" s="49" t="s">
        <v>74</v>
      </c>
      <c r="D123" s="49" t="s">
        <v>2065</v>
      </c>
      <c r="E123" s="49" t="s">
        <v>37</v>
      </c>
      <c r="F123" s="49">
        <v>10</v>
      </c>
      <c r="G123" s="53">
        <v>60.76</v>
      </c>
      <c r="H123" s="53">
        <v>607.6</v>
      </c>
      <c r="I123" s="54">
        <v>0.23</v>
      </c>
      <c r="J123" s="53">
        <f t="shared" si="2"/>
        <v>139.74800000000005</v>
      </c>
      <c r="K123" s="53">
        <f t="shared" si="3"/>
        <v>747.34800000000007</v>
      </c>
    </row>
    <row r="124" spans="1:11" ht="26.25" thickBot="1" x14ac:dyDescent="0.3">
      <c r="A124" s="51" t="s">
        <v>349</v>
      </c>
      <c r="B124" s="49" t="s">
        <v>2066</v>
      </c>
      <c r="C124" s="49" t="s">
        <v>74</v>
      </c>
      <c r="D124" s="49" t="s">
        <v>2067</v>
      </c>
      <c r="E124" s="49" t="s">
        <v>37</v>
      </c>
      <c r="F124" s="49">
        <v>50</v>
      </c>
      <c r="G124" s="53">
        <v>4.08</v>
      </c>
      <c r="H124" s="53">
        <v>204</v>
      </c>
      <c r="I124" s="54">
        <v>0.23</v>
      </c>
      <c r="J124" s="53">
        <f t="shared" si="2"/>
        <v>46.920000000000016</v>
      </c>
      <c r="K124" s="53">
        <f t="shared" si="3"/>
        <v>250.92000000000002</v>
      </c>
    </row>
    <row r="125" spans="1:11" ht="26.25" thickBot="1" x14ac:dyDescent="0.3">
      <c r="A125" s="51" t="s">
        <v>352</v>
      </c>
      <c r="B125" s="49" t="s">
        <v>2068</v>
      </c>
      <c r="C125" s="49" t="s">
        <v>74</v>
      </c>
      <c r="D125" s="49" t="s">
        <v>2069</v>
      </c>
      <c r="E125" s="49" t="s">
        <v>37</v>
      </c>
      <c r="F125" s="49">
        <v>40</v>
      </c>
      <c r="G125" s="53">
        <v>3.11</v>
      </c>
      <c r="H125" s="53">
        <v>124.39999999999999</v>
      </c>
      <c r="I125" s="54">
        <v>0.23</v>
      </c>
      <c r="J125" s="53">
        <f t="shared" si="2"/>
        <v>28.612000000000009</v>
      </c>
      <c r="K125" s="53">
        <f t="shared" si="3"/>
        <v>153.012</v>
      </c>
    </row>
    <row r="126" spans="1:11" ht="26.25" thickBot="1" x14ac:dyDescent="0.3">
      <c r="A126" s="51" t="s">
        <v>355</v>
      </c>
      <c r="B126" s="49" t="s">
        <v>2070</v>
      </c>
      <c r="C126" s="49" t="s">
        <v>74</v>
      </c>
      <c r="D126" s="49" t="s">
        <v>2071</v>
      </c>
      <c r="E126" s="49" t="s">
        <v>37</v>
      </c>
      <c r="F126" s="49">
        <v>10</v>
      </c>
      <c r="G126" s="53">
        <v>3.33</v>
      </c>
      <c r="H126" s="53">
        <v>33.299999999999997</v>
      </c>
      <c r="I126" s="54">
        <v>0.23</v>
      </c>
      <c r="J126" s="53">
        <f t="shared" si="2"/>
        <v>7.6589999999999989</v>
      </c>
      <c r="K126" s="53">
        <f t="shared" si="3"/>
        <v>40.958999999999996</v>
      </c>
    </row>
    <row r="127" spans="1:11" ht="26.25" thickBot="1" x14ac:dyDescent="0.3">
      <c r="A127" s="51" t="s">
        <v>358</v>
      </c>
      <c r="B127" s="49" t="s">
        <v>2066</v>
      </c>
      <c r="C127" s="49" t="s">
        <v>74</v>
      </c>
      <c r="D127" s="49" t="s">
        <v>2067</v>
      </c>
      <c r="E127" s="49" t="s">
        <v>37</v>
      </c>
      <c r="F127" s="49">
        <v>10</v>
      </c>
      <c r="G127" s="53">
        <v>4.08</v>
      </c>
      <c r="H127" s="53">
        <v>40.799999999999997</v>
      </c>
      <c r="I127" s="54">
        <v>0.23</v>
      </c>
      <c r="J127" s="53">
        <f t="shared" si="2"/>
        <v>9.3840000000000003</v>
      </c>
      <c r="K127" s="53">
        <f t="shared" si="3"/>
        <v>50.183999999999997</v>
      </c>
    </row>
    <row r="128" spans="1:11" ht="26.25" thickBot="1" x14ac:dyDescent="0.3">
      <c r="A128" s="51" t="s">
        <v>361</v>
      </c>
      <c r="B128" s="49" t="s">
        <v>2072</v>
      </c>
      <c r="C128" s="49" t="s">
        <v>74</v>
      </c>
      <c r="D128" s="49" t="s">
        <v>2073</v>
      </c>
      <c r="E128" s="49" t="s">
        <v>37</v>
      </c>
      <c r="F128" s="49">
        <v>10</v>
      </c>
      <c r="G128" s="53">
        <v>9.6300000000000008</v>
      </c>
      <c r="H128" s="53">
        <v>96.300000000000011</v>
      </c>
      <c r="I128" s="54">
        <v>0.23</v>
      </c>
      <c r="J128" s="53">
        <f t="shared" si="2"/>
        <v>22.149000000000001</v>
      </c>
      <c r="K128" s="53">
        <f t="shared" si="3"/>
        <v>118.44900000000001</v>
      </c>
    </row>
    <row r="129" spans="1:11" ht="26.25" thickBot="1" x14ac:dyDescent="0.3">
      <c r="A129" s="51" t="s">
        <v>364</v>
      </c>
      <c r="B129" s="49" t="s">
        <v>2074</v>
      </c>
      <c r="C129" s="49" t="s">
        <v>74</v>
      </c>
      <c r="D129" s="49" t="s">
        <v>2075</v>
      </c>
      <c r="E129" s="49" t="s">
        <v>37</v>
      </c>
      <c r="F129" s="49">
        <v>30</v>
      </c>
      <c r="G129" s="53">
        <v>9.6300000000000008</v>
      </c>
      <c r="H129" s="53">
        <v>288.90000000000003</v>
      </c>
      <c r="I129" s="54">
        <v>0.23</v>
      </c>
      <c r="J129" s="53">
        <f t="shared" si="2"/>
        <v>66.447000000000003</v>
      </c>
      <c r="K129" s="53">
        <f t="shared" si="3"/>
        <v>355.34700000000004</v>
      </c>
    </row>
    <row r="130" spans="1:11" ht="26.25" thickBot="1" x14ac:dyDescent="0.3">
      <c r="A130" s="51" t="s">
        <v>367</v>
      </c>
      <c r="B130" s="49" t="s">
        <v>2076</v>
      </c>
      <c r="C130" s="49" t="s">
        <v>74</v>
      </c>
      <c r="D130" s="49" t="s">
        <v>2077</v>
      </c>
      <c r="E130" s="49" t="s">
        <v>37</v>
      </c>
      <c r="F130" s="49">
        <v>10</v>
      </c>
      <c r="G130" s="53">
        <v>2.96</v>
      </c>
      <c r="H130" s="53">
        <v>29.6</v>
      </c>
      <c r="I130" s="54">
        <v>0.23</v>
      </c>
      <c r="J130" s="53">
        <f t="shared" si="2"/>
        <v>6.8079999999999998</v>
      </c>
      <c r="K130" s="53">
        <f t="shared" si="3"/>
        <v>36.408000000000001</v>
      </c>
    </row>
    <row r="131" spans="1:11" ht="26.25" thickBot="1" x14ac:dyDescent="0.3">
      <c r="A131" s="51" t="s">
        <v>370</v>
      </c>
      <c r="B131" s="49" t="s">
        <v>2078</v>
      </c>
      <c r="C131" s="49" t="s">
        <v>74</v>
      </c>
      <c r="D131" s="49" t="s">
        <v>2079</v>
      </c>
      <c r="E131" s="49" t="s">
        <v>37</v>
      </c>
      <c r="F131" s="49">
        <v>10</v>
      </c>
      <c r="G131" s="53">
        <v>3.11</v>
      </c>
      <c r="H131" s="53">
        <v>31.099999999999998</v>
      </c>
      <c r="I131" s="54">
        <v>0.23</v>
      </c>
      <c r="J131" s="53">
        <f t="shared" si="2"/>
        <v>7.1530000000000022</v>
      </c>
      <c r="K131" s="53">
        <f t="shared" si="3"/>
        <v>38.253</v>
      </c>
    </row>
    <row r="132" spans="1:11" ht="26.25" thickBot="1" x14ac:dyDescent="0.3">
      <c r="A132" s="51" t="s">
        <v>374</v>
      </c>
      <c r="B132" s="49" t="s">
        <v>2080</v>
      </c>
      <c r="C132" s="49" t="s">
        <v>74</v>
      </c>
      <c r="D132" s="49" t="s">
        <v>2081</v>
      </c>
      <c r="E132" s="49" t="s">
        <v>37</v>
      </c>
      <c r="F132" s="49">
        <v>10</v>
      </c>
      <c r="G132" s="53">
        <v>3.33</v>
      </c>
      <c r="H132" s="53">
        <v>33.299999999999997</v>
      </c>
      <c r="I132" s="54">
        <v>0.23</v>
      </c>
      <c r="J132" s="53">
        <f t="shared" si="2"/>
        <v>7.6589999999999989</v>
      </c>
      <c r="K132" s="53">
        <f t="shared" si="3"/>
        <v>40.958999999999996</v>
      </c>
    </row>
    <row r="133" spans="1:11" ht="26.25" thickBot="1" x14ac:dyDescent="0.3">
      <c r="A133" s="51" t="s">
        <v>377</v>
      </c>
      <c r="B133" s="49" t="s">
        <v>2082</v>
      </c>
      <c r="C133" s="49" t="s">
        <v>74</v>
      </c>
      <c r="D133" s="49" t="s">
        <v>2083</v>
      </c>
      <c r="E133" s="49" t="s">
        <v>37</v>
      </c>
      <c r="F133" s="49">
        <v>10</v>
      </c>
      <c r="G133" s="53">
        <v>3.56</v>
      </c>
      <c r="H133" s="53">
        <v>35.6</v>
      </c>
      <c r="I133" s="54">
        <v>0.23</v>
      </c>
      <c r="J133" s="53">
        <f t="shared" si="2"/>
        <v>8.1880000000000024</v>
      </c>
      <c r="K133" s="53">
        <f t="shared" si="3"/>
        <v>43.788000000000004</v>
      </c>
    </row>
    <row r="134" spans="1:11" ht="26.25" thickBot="1" x14ac:dyDescent="0.3">
      <c r="A134" s="51" t="s">
        <v>380</v>
      </c>
      <c r="B134" s="49" t="s">
        <v>2084</v>
      </c>
      <c r="C134" s="49" t="s">
        <v>74</v>
      </c>
      <c r="D134" s="49" t="s">
        <v>2085</v>
      </c>
      <c r="E134" s="49" t="s">
        <v>37</v>
      </c>
      <c r="F134" s="49">
        <v>10</v>
      </c>
      <c r="G134" s="53">
        <v>4.08</v>
      </c>
      <c r="H134" s="53">
        <v>40.799999999999997</v>
      </c>
      <c r="I134" s="54">
        <v>0.23</v>
      </c>
      <c r="J134" s="53">
        <f t="shared" si="2"/>
        <v>9.3840000000000003</v>
      </c>
      <c r="K134" s="53">
        <f t="shared" si="3"/>
        <v>50.183999999999997</v>
      </c>
    </row>
    <row r="135" spans="1:11" ht="26.25" thickBot="1" x14ac:dyDescent="0.3">
      <c r="A135" s="51" t="s">
        <v>384</v>
      </c>
      <c r="B135" s="49" t="s">
        <v>2086</v>
      </c>
      <c r="C135" s="49" t="s">
        <v>74</v>
      </c>
      <c r="D135" s="49" t="s">
        <v>2087</v>
      </c>
      <c r="E135" s="49" t="s">
        <v>37</v>
      </c>
      <c r="F135" s="52">
        <v>10</v>
      </c>
      <c r="G135" s="53">
        <v>5.34</v>
      </c>
      <c r="H135" s="53">
        <v>53.4</v>
      </c>
      <c r="I135" s="54">
        <v>0.23</v>
      </c>
      <c r="J135" s="53">
        <f t="shared" si="2"/>
        <v>12.282000000000004</v>
      </c>
      <c r="K135" s="53">
        <f t="shared" si="3"/>
        <v>65.682000000000002</v>
      </c>
    </row>
    <row r="136" spans="1:11" ht="26.25" thickBot="1" x14ac:dyDescent="0.3">
      <c r="A136" s="51" t="s">
        <v>387</v>
      </c>
      <c r="B136" s="49" t="s">
        <v>2088</v>
      </c>
      <c r="C136" s="49" t="s">
        <v>74</v>
      </c>
      <c r="D136" s="49" t="s">
        <v>2089</v>
      </c>
      <c r="E136" s="49" t="s">
        <v>37</v>
      </c>
      <c r="F136" s="49">
        <v>10</v>
      </c>
      <c r="G136" s="53">
        <v>17.78</v>
      </c>
      <c r="H136" s="53">
        <v>177.8</v>
      </c>
      <c r="I136" s="54">
        <v>0.23</v>
      </c>
      <c r="J136" s="53">
        <f t="shared" si="2"/>
        <v>40.894000000000005</v>
      </c>
      <c r="K136" s="53">
        <f t="shared" si="3"/>
        <v>218.69400000000002</v>
      </c>
    </row>
    <row r="137" spans="1:11" ht="26.25" thickBot="1" x14ac:dyDescent="0.3">
      <c r="A137" s="51" t="s">
        <v>391</v>
      </c>
      <c r="B137" s="49" t="s">
        <v>2090</v>
      </c>
      <c r="C137" s="49" t="s">
        <v>74</v>
      </c>
      <c r="D137" s="49" t="s">
        <v>2091</v>
      </c>
      <c r="E137" s="49" t="s">
        <v>37</v>
      </c>
      <c r="F137" s="49">
        <v>20</v>
      </c>
      <c r="G137" s="53">
        <v>7.19</v>
      </c>
      <c r="H137" s="53">
        <v>143.80000000000001</v>
      </c>
      <c r="I137" s="54">
        <v>0.23</v>
      </c>
      <c r="J137" s="53">
        <f t="shared" si="2"/>
        <v>33.074000000000012</v>
      </c>
      <c r="K137" s="53">
        <f t="shared" si="3"/>
        <v>176.87400000000002</v>
      </c>
    </row>
    <row r="138" spans="1:11" ht="26.25" thickBot="1" x14ac:dyDescent="0.3">
      <c r="A138" s="51" t="s">
        <v>395</v>
      </c>
      <c r="B138" s="49" t="s">
        <v>2092</v>
      </c>
      <c r="C138" s="49" t="s">
        <v>74</v>
      </c>
      <c r="D138" s="56" t="s">
        <v>2325</v>
      </c>
      <c r="E138" s="49" t="s">
        <v>37</v>
      </c>
      <c r="F138" s="49">
        <v>10</v>
      </c>
      <c r="G138" s="53">
        <v>8.89</v>
      </c>
      <c r="H138" s="53">
        <v>88.9</v>
      </c>
      <c r="I138" s="54">
        <v>0.23</v>
      </c>
      <c r="J138" s="53">
        <f t="shared" si="2"/>
        <v>20.447000000000003</v>
      </c>
      <c r="K138" s="53">
        <f t="shared" si="3"/>
        <v>109.34700000000001</v>
      </c>
    </row>
    <row r="139" spans="1:11" ht="26.25" thickBot="1" x14ac:dyDescent="0.3">
      <c r="A139" s="51" t="s">
        <v>398</v>
      </c>
      <c r="B139" s="49" t="s">
        <v>2093</v>
      </c>
      <c r="C139" s="49" t="s">
        <v>74</v>
      </c>
      <c r="D139" s="49" t="s">
        <v>2094</v>
      </c>
      <c r="E139" s="49" t="s">
        <v>37</v>
      </c>
      <c r="F139" s="49">
        <v>10</v>
      </c>
      <c r="G139" s="53">
        <v>10.45</v>
      </c>
      <c r="H139" s="53">
        <v>104.5</v>
      </c>
      <c r="I139" s="54">
        <v>0.23</v>
      </c>
      <c r="J139" s="53">
        <f t="shared" si="2"/>
        <v>24.034999999999997</v>
      </c>
      <c r="K139" s="53">
        <f t="shared" si="3"/>
        <v>128.535</v>
      </c>
    </row>
    <row r="140" spans="1:11" ht="26.25" thickBot="1" x14ac:dyDescent="0.3">
      <c r="A140" s="51" t="s">
        <v>400</v>
      </c>
      <c r="B140" s="49" t="s">
        <v>2095</v>
      </c>
      <c r="C140" s="49" t="s">
        <v>74</v>
      </c>
      <c r="D140" s="49" t="s">
        <v>2096</v>
      </c>
      <c r="E140" s="49" t="s">
        <v>37</v>
      </c>
      <c r="F140" s="49">
        <v>10</v>
      </c>
      <c r="G140" s="53">
        <v>10.52</v>
      </c>
      <c r="H140" s="53">
        <v>105.19999999999999</v>
      </c>
      <c r="I140" s="54">
        <v>0.23</v>
      </c>
      <c r="J140" s="53">
        <f t="shared" si="2"/>
        <v>24.195999999999998</v>
      </c>
      <c r="K140" s="53">
        <f t="shared" si="3"/>
        <v>129.39599999999999</v>
      </c>
    </row>
    <row r="141" spans="1:11" ht="26.25" thickBot="1" x14ac:dyDescent="0.3">
      <c r="A141" s="51" t="s">
        <v>403</v>
      </c>
      <c r="B141" s="49" t="s">
        <v>2097</v>
      </c>
      <c r="C141" s="49" t="s">
        <v>74</v>
      </c>
      <c r="D141" s="49" t="s">
        <v>2098</v>
      </c>
      <c r="E141" s="49" t="s">
        <v>37</v>
      </c>
      <c r="F141" s="49">
        <v>10</v>
      </c>
      <c r="G141" s="53">
        <v>14.82</v>
      </c>
      <c r="H141" s="53">
        <v>148.19999999999999</v>
      </c>
      <c r="I141" s="54">
        <v>0.23</v>
      </c>
      <c r="J141" s="53">
        <f t="shared" si="2"/>
        <v>34.086000000000013</v>
      </c>
      <c r="K141" s="53">
        <f t="shared" si="3"/>
        <v>182.286</v>
      </c>
    </row>
    <row r="142" spans="1:11" ht="26.25" thickBot="1" x14ac:dyDescent="0.3">
      <c r="A142" s="51" t="s">
        <v>406</v>
      </c>
      <c r="B142" s="49" t="s">
        <v>2099</v>
      </c>
      <c r="C142" s="49" t="s">
        <v>74</v>
      </c>
      <c r="D142" s="49" t="s">
        <v>2100</v>
      </c>
      <c r="E142" s="49" t="s">
        <v>37</v>
      </c>
      <c r="F142" s="49">
        <v>10</v>
      </c>
      <c r="G142" s="53">
        <v>12.23</v>
      </c>
      <c r="H142" s="53">
        <v>122.30000000000001</v>
      </c>
      <c r="I142" s="54">
        <v>0.23</v>
      </c>
      <c r="J142" s="53">
        <f t="shared" si="2"/>
        <v>28.129000000000019</v>
      </c>
      <c r="K142" s="53">
        <f t="shared" si="3"/>
        <v>150.42900000000003</v>
      </c>
    </row>
    <row r="143" spans="1:11" ht="26.25" thickBot="1" x14ac:dyDescent="0.3">
      <c r="A143" s="51" t="s">
        <v>408</v>
      </c>
      <c r="B143" s="49" t="s">
        <v>2101</v>
      </c>
      <c r="C143" s="49" t="s">
        <v>74</v>
      </c>
      <c r="D143" s="49" t="s">
        <v>2102</v>
      </c>
      <c r="E143" s="49" t="s">
        <v>37</v>
      </c>
      <c r="F143" s="49">
        <v>30</v>
      </c>
      <c r="G143" s="53">
        <v>5.78</v>
      </c>
      <c r="H143" s="53">
        <v>173.4</v>
      </c>
      <c r="I143" s="54">
        <v>0.23</v>
      </c>
      <c r="J143" s="53">
        <f t="shared" ref="J143:J206" si="4">K143-H143</f>
        <v>39.882000000000005</v>
      </c>
      <c r="K143" s="53">
        <f t="shared" ref="K143:K206" si="5">H143+H143*I143</f>
        <v>213.28200000000001</v>
      </c>
    </row>
    <row r="144" spans="1:11" ht="26.25" thickBot="1" x14ac:dyDescent="0.3">
      <c r="A144" s="51" t="s">
        <v>411</v>
      </c>
      <c r="B144" s="49" t="s">
        <v>2103</v>
      </c>
      <c r="C144" s="49" t="s">
        <v>74</v>
      </c>
      <c r="D144" s="52" t="s">
        <v>2104</v>
      </c>
      <c r="E144" s="49" t="s">
        <v>37</v>
      </c>
      <c r="F144" s="49">
        <v>20</v>
      </c>
      <c r="G144" s="53">
        <v>14.3</v>
      </c>
      <c r="H144" s="53">
        <v>286</v>
      </c>
      <c r="I144" s="54">
        <v>0.23</v>
      </c>
      <c r="J144" s="53">
        <f t="shared" si="4"/>
        <v>65.779999999999973</v>
      </c>
      <c r="K144" s="53">
        <f t="shared" si="5"/>
        <v>351.78</v>
      </c>
    </row>
    <row r="145" spans="1:11" ht="15.75" thickBot="1" x14ac:dyDescent="0.3">
      <c r="A145" s="51" t="s">
        <v>414</v>
      </c>
      <c r="B145" s="52" t="s">
        <v>2105</v>
      </c>
      <c r="C145" s="52" t="s">
        <v>74</v>
      </c>
      <c r="D145" s="52" t="s">
        <v>2003</v>
      </c>
      <c r="E145" s="52" t="s">
        <v>37</v>
      </c>
      <c r="F145" s="49">
        <v>20</v>
      </c>
      <c r="G145" s="53">
        <v>23.66</v>
      </c>
      <c r="H145" s="53">
        <v>473.2</v>
      </c>
      <c r="I145" s="54">
        <v>0.23</v>
      </c>
      <c r="J145" s="53">
        <f t="shared" si="4"/>
        <v>108.83599999999996</v>
      </c>
      <c r="K145" s="53">
        <f t="shared" si="5"/>
        <v>582.03599999999994</v>
      </c>
    </row>
    <row r="146" spans="1:11" ht="15.75" thickBot="1" x14ac:dyDescent="0.3">
      <c r="A146" s="51" t="s">
        <v>417</v>
      </c>
      <c r="B146" s="52" t="s">
        <v>2106</v>
      </c>
      <c r="C146" s="52" t="s">
        <v>74</v>
      </c>
      <c r="D146" s="52" t="s">
        <v>2025</v>
      </c>
      <c r="E146" s="52" t="s">
        <v>37</v>
      </c>
      <c r="F146" s="49">
        <v>20</v>
      </c>
      <c r="G146" s="53">
        <v>8.15</v>
      </c>
      <c r="H146" s="53">
        <v>163</v>
      </c>
      <c r="I146" s="54">
        <v>0.23</v>
      </c>
      <c r="J146" s="53">
        <f t="shared" si="4"/>
        <v>37.490000000000009</v>
      </c>
      <c r="K146" s="53">
        <f t="shared" si="5"/>
        <v>200.49</v>
      </c>
    </row>
    <row r="147" spans="1:11" ht="15.75" thickBot="1" x14ac:dyDescent="0.3">
      <c r="A147" s="51" t="s">
        <v>420</v>
      </c>
      <c r="B147" s="52" t="s">
        <v>2107</v>
      </c>
      <c r="C147" s="52" t="s">
        <v>74</v>
      </c>
      <c r="D147" s="52" t="s">
        <v>2021</v>
      </c>
      <c r="E147" s="52" t="s">
        <v>37</v>
      </c>
      <c r="F147" s="49">
        <v>20</v>
      </c>
      <c r="G147" s="53">
        <v>9.26</v>
      </c>
      <c r="H147" s="53">
        <v>185.2</v>
      </c>
      <c r="I147" s="54">
        <v>0.23</v>
      </c>
      <c r="J147" s="53">
        <f t="shared" si="4"/>
        <v>42.596000000000004</v>
      </c>
      <c r="K147" s="53">
        <f t="shared" si="5"/>
        <v>227.79599999999999</v>
      </c>
    </row>
    <row r="148" spans="1:11" ht="15.75" thickBot="1" x14ac:dyDescent="0.3">
      <c r="A148" s="51" t="s">
        <v>423</v>
      </c>
      <c r="B148" s="52" t="s">
        <v>2108</v>
      </c>
      <c r="C148" s="52" t="s">
        <v>74</v>
      </c>
      <c r="D148" s="52" t="s">
        <v>2109</v>
      </c>
      <c r="E148" s="52" t="s">
        <v>37</v>
      </c>
      <c r="F148" s="49">
        <v>20</v>
      </c>
      <c r="G148" s="53">
        <v>13.34</v>
      </c>
      <c r="H148" s="53">
        <v>266.8</v>
      </c>
      <c r="I148" s="54">
        <v>0.23</v>
      </c>
      <c r="J148" s="53">
        <f t="shared" si="4"/>
        <v>61.363999999999976</v>
      </c>
      <c r="K148" s="53">
        <f t="shared" si="5"/>
        <v>328.16399999999999</v>
      </c>
    </row>
    <row r="149" spans="1:11" ht="15.75" thickBot="1" x14ac:dyDescent="0.3">
      <c r="A149" s="51" t="s">
        <v>426</v>
      </c>
      <c r="B149" s="52" t="s">
        <v>2110</v>
      </c>
      <c r="C149" s="52" t="s">
        <v>269</v>
      </c>
      <c r="D149" s="52" t="s">
        <v>2111</v>
      </c>
      <c r="E149" s="52" t="s">
        <v>24</v>
      </c>
      <c r="F149" s="49">
        <v>1</v>
      </c>
      <c r="G149" s="53">
        <v>18.53</v>
      </c>
      <c r="H149" s="53">
        <v>18.53</v>
      </c>
      <c r="I149" s="54">
        <v>0.23</v>
      </c>
      <c r="J149" s="53">
        <f t="shared" si="4"/>
        <v>4.2619000000000007</v>
      </c>
      <c r="K149" s="53">
        <f t="shared" si="5"/>
        <v>22.791900000000002</v>
      </c>
    </row>
    <row r="150" spans="1:11" ht="15.75" thickBot="1" x14ac:dyDescent="0.3">
      <c r="A150" s="51" t="s">
        <v>428</v>
      </c>
      <c r="B150" s="52" t="s">
        <v>2112</v>
      </c>
      <c r="C150" s="52" t="s">
        <v>269</v>
      </c>
      <c r="D150" s="52" t="s">
        <v>2113</v>
      </c>
      <c r="E150" s="52" t="s">
        <v>140</v>
      </c>
      <c r="F150" s="49">
        <v>10</v>
      </c>
      <c r="G150" s="53">
        <v>250.42</v>
      </c>
      <c r="H150" s="53">
        <v>2504.1999999999998</v>
      </c>
      <c r="I150" s="54">
        <v>0.23</v>
      </c>
      <c r="J150" s="53">
        <f t="shared" si="4"/>
        <v>575.96599999999989</v>
      </c>
      <c r="K150" s="53">
        <f t="shared" si="5"/>
        <v>3080.1659999999997</v>
      </c>
    </row>
    <row r="151" spans="1:11" ht="15.75" thickBot="1" x14ac:dyDescent="0.3">
      <c r="A151" s="51" t="s">
        <v>430</v>
      </c>
      <c r="B151" s="49" t="s">
        <v>2114</v>
      </c>
      <c r="C151" s="49" t="s">
        <v>2115</v>
      </c>
      <c r="D151" s="49" t="s">
        <v>2116</v>
      </c>
      <c r="E151" s="49" t="s">
        <v>37</v>
      </c>
      <c r="F151" s="49">
        <v>1</v>
      </c>
      <c r="G151" s="53">
        <v>750.2</v>
      </c>
      <c r="H151" s="53">
        <v>750.2</v>
      </c>
      <c r="I151" s="54">
        <v>0.23</v>
      </c>
      <c r="J151" s="53">
        <f t="shared" si="4"/>
        <v>172.54600000000005</v>
      </c>
      <c r="K151" s="53">
        <f t="shared" si="5"/>
        <v>922.74600000000009</v>
      </c>
    </row>
    <row r="152" spans="1:11" ht="26.25" thickBot="1" x14ac:dyDescent="0.3">
      <c r="A152" s="51" t="s">
        <v>432</v>
      </c>
      <c r="B152" s="49" t="s">
        <v>2117</v>
      </c>
      <c r="C152" s="49"/>
      <c r="D152" s="49" t="s">
        <v>2118</v>
      </c>
      <c r="E152" s="49" t="s">
        <v>24</v>
      </c>
      <c r="F152" s="49">
        <v>5</v>
      </c>
      <c r="G152" s="53">
        <v>16.23</v>
      </c>
      <c r="H152" s="53">
        <v>81.150000000000006</v>
      </c>
      <c r="I152" s="54">
        <v>0.23</v>
      </c>
      <c r="J152" s="53">
        <f t="shared" si="4"/>
        <v>18.664500000000004</v>
      </c>
      <c r="K152" s="53">
        <f t="shared" si="5"/>
        <v>99.81450000000001</v>
      </c>
    </row>
    <row r="153" spans="1:11" ht="15.75" thickBot="1" x14ac:dyDescent="0.3">
      <c r="A153" s="51" t="s">
        <v>435</v>
      </c>
      <c r="B153" s="49" t="s">
        <v>2119</v>
      </c>
      <c r="C153" s="49" t="s">
        <v>74</v>
      </c>
      <c r="D153" s="49" t="s">
        <v>2120</v>
      </c>
      <c r="E153" s="49" t="s">
        <v>37</v>
      </c>
      <c r="F153" s="49">
        <v>10</v>
      </c>
      <c r="G153" s="53">
        <v>5.71</v>
      </c>
      <c r="H153" s="53">
        <v>57.1</v>
      </c>
      <c r="I153" s="54">
        <v>0.23</v>
      </c>
      <c r="J153" s="53">
        <f t="shared" si="4"/>
        <v>13.133000000000003</v>
      </c>
      <c r="K153" s="53">
        <f t="shared" si="5"/>
        <v>70.233000000000004</v>
      </c>
    </row>
    <row r="154" spans="1:11" ht="26.25" thickBot="1" x14ac:dyDescent="0.3">
      <c r="A154" s="51" t="s">
        <v>439</v>
      </c>
      <c r="B154" s="49" t="s">
        <v>2121</v>
      </c>
      <c r="C154" s="49" t="s">
        <v>74</v>
      </c>
      <c r="D154" s="49" t="s">
        <v>2122</v>
      </c>
      <c r="E154" s="49" t="s">
        <v>37</v>
      </c>
      <c r="F154" s="49">
        <v>2</v>
      </c>
      <c r="G154" s="53">
        <v>48.17</v>
      </c>
      <c r="H154" s="53">
        <v>96.34</v>
      </c>
      <c r="I154" s="54">
        <v>0.23</v>
      </c>
      <c r="J154" s="53">
        <f t="shared" si="4"/>
        <v>22.158199999999994</v>
      </c>
      <c r="K154" s="53">
        <f t="shared" si="5"/>
        <v>118.4982</v>
      </c>
    </row>
    <row r="155" spans="1:11" ht="26.25" thickBot="1" x14ac:dyDescent="0.3">
      <c r="A155" s="51" t="s">
        <v>441</v>
      </c>
      <c r="B155" s="49" t="s">
        <v>2123</v>
      </c>
      <c r="C155" s="49" t="s">
        <v>74</v>
      </c>
      <c r="D155" s="49" t="s">
        <v>2124</v>
      </c>
      <c r="E155" s="49" t="s">
        <v>37</v>
      </c>
      <c r="F155" s="49">
        <v>20</v>
      </c>
      <c r="G155" s="53">
        <v>8.67</v>
      </c>
      <c r="H155" s="53">
        <v>173.4</v>
      </c>
      <c r="I155" s="54">
        <v>0.23</v>
      </c>
      <c r="J155" s="53">
        <f t="shared" si="4"/>
        <v>39.882000000000005</v>
      </c>
      <c r="K155" s="53">
        <f t="shared" si="5"/>
        <v>213.28200000000001</v>
      </c>
    </row>
    <row r="156" spans="1:11" ht="26.25" thickBot="1" x14ac:dyDescent="0.3">
      <c r="A156" s="51" t="s">
        <v>445</v>
      </c>
      <c r="B156" s="49" t="s">
        <v>2125</v>
      </c>
      <c r="C156" s="49" t="s">
        <v>74</v>
      </c>
      <c r="D156" s="49" t="s">
        <v>2126</v>
      </c>
      <c r="E156" s="49" t="s">
        <v>37</v>
      </c>
      <c r="F156" s="49">
        <v>20</v>
      </c>
      <c r="G156" s="53">
        <v>5.93</v>
      </c>
      <c r="H156" s="53">
        <v>118.6</v>
      </c>
      <c r="I156" s="54">
        <v>0.23</v>
      </c>
      <c r="J156" s="53">
        <f t="shared" si="4"/>
        <v>27.277999999999992</v>
      </c>
      <c r="K156" s="53">
        <f t="shared" si="5"/>
        <v>145.87799999999999</v>
      </c>
    </row>
    <row r="157" spans="1:11" ht="15.75" thickBot="1" x14ac:dyDescent="0.3">
      <c r="A157" s="51" t="s">
        <v>448</v>
      </c>
      <c r="B157" s="49" t="s">
        <v>2127</v>
      </c>
      <c r="C157" s="49" t="s">
        <v>74</v>
      </c>
      <c r="D157" s="49" t="s">
        <v>2128</v>
      </c>
      <c r="E157" s="49" t="s">
        <v>37</v>
      </c>
      <c r="F157" s="49">
        <v>20</v>
      </c>
      <c r="G157" s="53">
        <v>3.71</v>
      </c>
      <c r="H157" s="53">
        <v>74.2</v>
      </c>
      <c r="I157" s="54">
        <v>0.23</v>
      </c>
      <c r="J157" s="53">
        <f t="shared" si="4"/>
        <v>17.066000000000003</v>
      </c>
      <c r="K157" s="53">
        <f t="shared" si="5"/>
        <v>91.266000000000005</v>
      </c>
    </row>
    <row r="158" spans="1:11" ht="15.75" thickBot="1" x14ac:dyDescent="0.3">
      <c r="A158" s="51" t="s">
        <v>452</v>
      </c>
      <c r="B158" s="49" t="s">
        <v>2129</v>
      </c>
      <c r="C158" s="49" t="s">
        <v>74</v>
      </c>
      <c r="D158" s="49" t="s">
        <v>2130</v>
      </c>
      <c r="E158" s="49" t="s">
        <v>37</v>
      </c>
      <c r="F158" s="49">
        <v>50</v>
      </c>
      <c r="G158" s="53">
        <v>2</v>
      </c>
      <c r="H158" s="53">
        <v>100</v>
      </c>
      <c r="I158" s="54">
        <v>0.23</v>
      </c>
      <c r="J158" s="53">
        <f t="shared" si="4"/>
        <v>23</v>
      </c>
      <c r="K158" s="53">
        <f t="shared" si="5"/>
        <v>123</v>
      </c>
    </row>
    <row r="159" spans="1:11" ht="15.75" thickBot="1" x14ac:dyDescent="0.3">
      <c r="A159" s="51" t="s">
        <v>454</v>
      </c>
      <c r="B159" s="49" t="s">
        <v>2131</v>
      </c>
      <c r="C159" s="49" t="s">
        <v>74</v>
      </c>
      <c r="D159" s="49" t="s">
        <v>2132</v>
      </c>
      <c r="E159" s="49" t="s">
        <v>37</v>
      </c>
      <c r="F159" s="49">
        <v>50</v>
      </c>
      <c r="G159" s="53">
        <v>2.85</v>
      </c>
      <c r="H159" s="53">
        <v>142.5</v>
      </c>
      <c r="I159" s="54">
        <v>0.23</v>
      </c>
      <c r="J159" s="53">
        <f t="shared" si="4"/>
        <v>32.775000000000006</v>
      </c>
      <c r="K159" s="53">
        <f t="shared" si="5"/>
        <v>175.27500000000001</v>
      </c>
    </row>
    <row r="160" spans="1:11" ht="15.75" thickBot="1" x14ac:dyDescent="0.3">
      <c r="A160" s="51" t="s">
        <v>457</v>
      </c>
      <c r="B160" s="49" t="s">
        <v>2133</v>
      </c>
      <c r="C160" s="49" t="s">
        <v>74</v>
      </c>
      <c r="D160" s="49" t="s">
        <v>2134</v>
      </c>
      <c r="E160" s="49" t="s">
        <v>37</v>
      </c>
      <c r="F160" s="49">
        <v>50</v>
      </c>
      <c r="G160" s="53">
        <v>3.26</v>
      </c>
      <c r="H160" s="53">
        <v>163</v>
      </c>
      <c r="I160" s="54">
        <v>0.23</v>
      </c>
      <c r="J160" s="53">
        <f t="shared" si="4"/>
        <v>37.490000000000009</v>
      </c>
      <c r="K160" s="53">
        <f t="shared" si="5"/>
        <v>200.49</v>
      </c>
    </row>
    <row r="161" spans="1:11" ht="15.75" thickBot="1" x14ac:dyDescent="0.3">
      <c r="A161" s="51" t="s">
        <v>459</v>
      </c>
      <c r="B161" s="49" t="s">
        <v>2135</v>
      </c>
      <c r="C161" s="49" t="s">
        <v>74</v>
      </c>
      <c r="D161" s="49" t="s">
        <v>2136</v>
      </c>
      <c r="E161" s="49" t="s">
        <v>37</v>
      </c>
      <c r="F161" s="49">
        <v>60</v>
      </c>
      <c r="G161" s="53">
        <v>6.67</v>
      </c>
      <c r="H161" s="53">
        <v>400.2</v>
      </c>
      <c r="I161" s="54">
        <v>0.23</v>
      </c>
      <c r="J161" s="53">
        <f t="shared" si="4"/>
        <v>92.045999999999992</v>
      </c>
      <c r="K161" s="53">
        <f t="shared" si="5"/>
        <v>492.24599999999998</v>
      </c>
    </row>
    <row r="162" spans="1:11" ht="15.75" thickBot="1" x14ac:dyDescent="0.3">
      <c r="A162" s="51" t="s">
        <v>462</v>
      </c>
      <c r="B162" s="49" t="s">
        <v>2137</v>
      </c>
      <c r="C162" s="49" t="s">
        <v>74</v>
      </c>
      <c r="D162" s="49" t="s">
        <v>2138</v>
      </c>
      <c r="E162" s="49" t="s">
        <v>37</v>
      </c>
      <c r="F162" s="49">
        <v>50</v>
      </c>
      <c r="G162" s="53">
        <v>10.74</v>
      </c>
      <c r="H162" s="53">
        <v>537</v>
      </c>
      <c r="I162" s="54">
        <v>0.23</v>
      </c>
      <c r="J162" s="53">
        <f t="shared" si="4"/>
        <v>123.50999999999999</v>
      </c>
      <c r="K162" s="53">
        <f t="shared" si="5"/>
        <v>660.51</v>
      </c>
    </row>
    <row r="163" spans="1:11" ht="15.75" thickBot="1" x14ac:dyDescent="0.3">
      <c r="A163" s="51" t="s">
        <v>464</v>
      </c>
      <c r="B163" s="49" t="s">
        <v>2139</v>
      </c>
      <c r="C163" s="49" t="s">
        <v>74</v>
      </c>
      <c r="D163" s="49" t="s">
        <v>2140</v>
      </c>
      <c r="E163" s="49" t="s">
        <v>37</v>
      </c>
      <c r="F163" s="49">
        <v>20</v>
      </c>
      <c r="G163" s="53">
        <v>2.37</v>
      </c>
      <c r="H163" s="53">
        <v>47.400000000000006</v>
      </c>
      <c r="I163" s="54">
        <v>0.23</v>
      </c>
      <c r="J163" s="53">
        <f t="shared" si="4"/>
        <v>10.902000000000001</v>
      </c>
      <c r="K163" s="53">
        <f t="shared" si="5"/>
        <v>58.302000000000007</v>
      </c>
    </row>
    <row r="164" spans="1:11" ht="64.5" thickBot="1" x14ac:dyDescent="0.3">
      <c r="A164" s="51" t="s">
        <v>466</v>
      </c>
      <c r="B164" s="49" t="s">
        <v>2326</v>
      </c>
      <c r="C164" s="49"/>
      <c r="D164" s="49"/>
      <c r="E164" s="49" t="s">
        <v>37</v>
      </c>
      <c r="F164" s="49">
        <v>4</v>
      </c>
      <c r="G164" s="53">
        <v>53</v>
      </c>
      <c r="H164" s="53">
        <v>212</v>
      </c>
      <c r="I164" s="54">
        <v>0.23</v>
      </c>
      <c r="J164" s="53">
        <f t="shared" si="4"/>
        <v>48.759999999999991</v>
      </c>
      <c r="K164" s="53">
        <f t="shared" si="5"/>
        <v>260.76</v>
      </c>
    </row>
    <row r="165" spans="1:11" ht="77.25" thickBot="1" x14ac:dyDescent="0.3">
      <c r="A165" s="51" t="s">
        <v>468</v>
      </c>
      <c r="B165" s="49" t="s">
        <v>2327</v>
      </c>
      <c r="C165" s="49"/>
      <c r="D165" s="49"/>
      <c r="E165" s="49" t="s">
        <v>37</v>
      </c>
      <c r="F165" s="49">
        <v>4</v>
      </c>
      <c r="G165" s="53">
        <v>166.4</v>
      </c>
      <c r="H165" s="53">
        <v>665.6</v>
      </c>
      <c r="I165" s="54">
        <v>0.23</v>
      </c>
      <c r="J165" s="53">
        <f t="shared" si="4"/>
        <v>153.08800000000008</v>
      </c>
      <c r="K165" s="53">
        <f t="shared" si="5"/>
        <v>818.6880000000001</v>
      </c>
    </row>
    <row r="166" spans="1:11" ht="26.25" thickBot="1" x14ac:dyDescent="0.3">
      <c r="A166" s="51" t="s">
        <v>470</v>
      </c>
      <c r="B166" s="49" t="s">
        <v>2141</v>
      </c>
      <c r="C166" s="49" t="s">
        <v>1870</v>
      </c>
      <c r="D166" s="49">
        <v>432440044</v>
      </c>
      <c r="E166" s="49" t="s">
        <v>37</v>
      </c>
      <c r="F166" s="49">
        <v>6</v>
      </c>
      <c r="G166" s="53">
        <v>229.92</v>
      </c>
      <c r="H166" s="53">
        <v>1379.52</v>
      </c>
      <c r="I166" s="54">
        <v>0.23</v>
      </c>
      <c r="J166" s="53">
        <f t="shared" si="4"/>
        <v>317.28960000000006</v>
      </c>
      <c r="K166" s="53">
        <f t="shared" si="5"/>
        <v>1696.8096</v>
      </c>
    </row>
    <row r="167" spans="1:11" ht="26.25" thickBot="1" x14ac:dyDescent="0.3">
      <c r="A167" s="51" t="s">
        <v>472</v>
      </c>
      <c r="B167" s="49" t="s">
        <v>2142</v>
      </c>
      <c r="C167" s="49" t="s">
        <v>74</v>
      </c>
      <c r="D167" s="49" t="s">
        <v>2143</v>
      </c>
      <c r="E167" s="49" t="s">
        <v>37</v>
      </c>
      <c r="F167" s="49">
        <v>10</v>
      </c>
      <c r="G167" s="53">
        <v>4.08</v>
      </c>
      <c r="H167" s="53">
        <v>40.799999999999997</v>
      </c>
      <c r="I167" s="54">
        <v>0.23</v>
      </c>
      <c r="J167" s="53">
        <f t="shared" si="4"/>
        <v>9.3840000000000003</v>
      </c>
      <c r="K167" s="53">
        <f t="shared" si="5"/>
        <v>50.183999999999997</v>
      </c>
    </row>
    <row r="168" spans="1:11" ht="26.25" thickBot="1" x14ac:dyDescent="0.3">
      <c r="A168" s="51" t="s">
        <v>475</v>
      </c>
      <c r="B168" s="49" t="s">
        <v>2144</v>
      </c>
      <c r="C168" s="49" t="s">
        <v>74</v>
      </c>
      <c r="D168" s="49" t="s">
        <v>2145</v>
      </c>
      <c r="E168" s="49" t="s">
        <v>37</v>
      </c>
      <c r="F168" s="49">
        <v>10</v>
      </c>
      <c r="G168" s="53">
        <v>4.96</v>
      </c>
      <c r="H168" s="53">
        <v>49.6</v>
      </c>
      <c r="I168" s="54">
        <v>0.23</v>
      </c>
      <c r="J168" s="53">
        <f t="shared" si="4"/>
        <v>11.408000000000001</v>
      </c>
      <c r="K168" s="53">
        <f t="shared" si="5"/>
        <v>61.008000000000003</v>
      </c>
    </row>
    <row r="169" spans="1:11" ht="26.25" thickBot="1" x14ac:dyDescent="0.3">
      <c r="A169" s="51" t="s">
        <v>477</v>
      </c>
      <c r="B169" s="49" t="s">
        <v>2146</v>
      </c>
      <c r="C169" s="49" t="s">
        <v>74</v>
      </c>
      <c r="D169" s="49" t="s">
        <v>2147</v>
      </c>
      <c r="E169" s="49" t="s">
        <v>37</v>
      </c>
      <c r="F169" s="49">
        <v>10</v>
      </c>
      <c r="G169" s="53">
        <v>6.08</v>
      </c>
      <c r="H169" s="53">
        <v>60.8</v>
      </c>
      <c r="I169" s="54">
        <v>0.23</v>
      </c>
      <c r="J169" s="53">
        <f t="shared" si="4"/>
        <v>13.983999999999995</v>
      </c>
      <c r="K169" s="53">
        <f t="shared" si="5"/>
        <v>74.783999999999992</v>
      </c>
    </row>
    <row r="170" spans="1:11" ht="26.25" thickBot="1" x14ac:dyDescent="0.3">
      <c r="A170" s="51" t="s">
        <v>480</v>
      </c>
      <c r="B170" s="49" t="s">
        <v>2148</v>
      </c>
      <c r="C170" s="49" t="s">
        <v>74</v>
      </c>
      <c r="D170" s="49" t="s">
        <v>2149</v>
      </c>
      <c r="E170" s="49" t="s">
        <v>37</v>
      </c>
      <c r="F170" s="49">
        <v>10</v>
      </c>
      <c r="G170" s="53">
        <v>7.41</v>
      </c>
      <c r="H170" s="53">
        <v>74.099999999999994</v>
      </c>
      <c r="I170" s="54">
        <v>0.23</v>
      </c>
      <c r="J170" s="53">
        <f t="shared" si="4"/>
        <v>17.043000000000006</v>
      </c>
      <c r="K170" s="53">
        <f t="shared" si="5"/>
        <v>91.143000000000001</v>
      </c>
    </row>
    <row r="171" spans="1:11" ht="51.75" thickBot="1" x14ac:dyDescent="0.3">
      <c r="A171" s="51" t="s">
        <v>482</v>
      </c>
      <c r="B171" s="49" t="s">
        <v>2150</v>
      </c>
      <c r="C171" s="49"/>
      <c r="D171" s="49"/>
      <c r="E171" s="49" t="s">
        <v>24</v>
      </c>
      <c r="F171" s="49">
        <v>20</v>
      </c>
      <c r="G171" s="53">
        <v>26</v>
      </c>
      <c r="H171" s="53">
        <v>520</v>
      </c>
      <c r="I171" s="54">
        <v>0.23</v>
      </c>
      <c r="J171" s="53">
        <f t="shared" si="4"/>
        <v>119.60000000000002</v>
      </c>
      <c r="K171" s="53">
        <f t="shared" si="5"/>
        <v>639.6</v>
      </c>
    </row>
    <row r="172" spans="1:11" ht="26.25" thickBot="1" x14ac:dyDescent="0.3">
      <c r="A172" s="51" t="s">
        <v>484</v>
      </c>
      <c r="B172" s="49" t="s">
        <v>2151</v>
      </c>
      <c r="C172" s="49"/>
      <c r="D172" s="49"/>
      <c r="E172" s="49" t="s">
        <v>24</v>
      </c>
      <c r="F172" s="49">
        <v>20</v>
      </c>
      <c r="G172" s="53">
        <v>33.57</v>
      </c>
      <c r="H172" s="53">
        <v>671.4</v>
      </c>
      <c r="I172" s="54">
        <v>0.23</v>
      </c>
      <c r="J172" s="53">
        <f t="shared" si="4"/>
        <v>154.42200000000003</v>
      </c>
      <c r="K172" s="53">
        <f t="shared" si="5"/>
        <v>825.822</v>
      </c>
    </row>
    <row r="173" spans="1:11" ht="15.75" thickBot="1" x14ac:dyDescent="0.3">
      <c r="A173" s="51" t="s">
        <v>486</v>
      </c>
      <c r="B173" s="52" t="s">
        <v>2152</v>
      </c>
      <c r="C173" s="49" t="s">
        <v>74</v>
      </c>
      <c r="D173" s="52" t="s">
        <v>2153</v>
      </c>
      <c r="E173" s="49" t="s">
        <v>37</v>
      </c>
      <c r="F173" s="49">
        <v>10</v>
      </c>
      <c r="G173" s="53">
        <v>10.74</v>
      </c>
      <c r="H173" s="53">
        <v>107.4</v>
      </c>
      <c r="I173" s="54">
        <v>0.23</v>
      </c>
      <c r="J173" s="53">
        <f t="shared" si="4"/>
        <v>24.701999999999998</v>
      </c>
      <c r="K173" s="53">
        <f t="shared" si="5"/>
        <v>132.102</v>
      </c>
    </row>
    <row r="174" spans="1:11" ht="26.25" thickBot="1" x14ac:dyDescent="0.3">
      <c r="A174" s="51" t="s">
        <v>488</v>
      </c>
      <c r="B174" s="49" t="s">
        <v>2154</v>
      </c>
      <c r="C174" s="49" t="s">
        <v>74</v>
      </c>
      <c r="D174" s="49" t="s">
        <v>2155</v>
      </c>
      <c r="E174" s="52" t="s">
        <v>37</v>
      </c>
      <c r="F174" s="52">
        <v>20</v>
      </c>
      <c r="G174" s="53">
        <v>5.63</v>
      </c>
      <c r="H174" s="53">
        <v>112.6</v>
      </c>
      <c r="I174" s="54">
        <v>0.23</v>
      </c>
      <c r="J174" s="53">
        <f t="shared" si="4"/>
        <v>25.897999999999996</v>
      </c>
      <c r="K174" s="53">
        <f t="shared" si="5"/>
        <v>138.49799999999999</v>
      </c>
    </row>
    <row r="175" spans="1:11" ht="26.25" thickBot="1" x14ac:dyDescent="0.3">
      <c r="A175" s="51" t="s">
        <v>490</v>
      </c>
      <c r="B175" s="49" t="s">
        <v>2156</v>
      </c>
      <c r="C175" s="49" t="s">
        <v>74</v>
      </c>
      <c r="D175" s="49" t="s">
        <v>2157</v>
      </c>
      <c r="E175" s="52" t="s">
        <v>37</v>
      </c>
      <c r="F175" s="52">
        <v>40</v>
      </c>
      <c r="G175" s="53">
        <v>3.33</v>
      </c>
      <c r="H175" s="53">
        <v>133.19999999999999</v>
      </c>
      <c r="I175" s="54">
        <v>0.23</v>
      </c>
      <c r="J175" s="53">
        <f t="shared" si="4"/>
        <v>30.635999999999996</v>
      </c>
      <c r="K175" s="53">
        <f t="shared" si="5"/>
        <v>163.83599999999998</v>
      </c>
    </row>
    <row r="176" spans="1:11" ht="26.25" thickBot="1" x14ac:dyDescent="0.3">
      <c r="A176" s="51" t="s">
        <v>492</v>
      </c>
      <c r="B176" s="49" t="s">
        <v>2158</v>
      </c>
      <c r="C176" s="49" t="s">
        <v>74</v>
      </c>
      <c r="D176" s="49" t="s">
        <v>2159</v>
      </c>
      <c r="E176" s="52" t="s">
        <v>37</v>
      </c>
      <c r="F176" s="49">
        <v>40</v>
      </c>
      <c r="G176" s="53">
        <v>3.33</v>
      </c>
      <c r="H176" s="53">
        <v>133.19999999999999</v>
      </c>
      <c r="I176" s="54">
        <v>0.23</v>
      </c>
      <c r="J176" s="53">
        <f t="shared" si="4"/>
        <v>30.635999999999996</v>
      </c>
      <c r="K176" s="53">
        <f t="shared" si="5"/>
        <v>163.83599999999998</v>
      </c>
    </row>
    <row r="177" spans="1:11" ht="26.25" thickBot="1" x14ac:dyDescent="0.3">
      <c r="A177" s="51" t="s">
        <v>496</v>
      </c>
      <c r="B177" s="49" t="s">
        <v>2160</v>
      </c>
      <c r="C177" s="49" t="s">
        <v>74</v>
      </c>
      <c r="D177" s="49" t="s">
        <v>2161</v>
      </c>
      <c r="E177" s="52" t="s">
        <v>37</v>
      </c>
      <c r="F177" s="49">
        <v>40</v>
      </c>
      <c r="G177" s="53">
        <v>4.45</v>
      </c>
      <c r="H177" s="53">
        <v>178</v>
      </c>
      <c r="I177" s="54">
        <v>0.23</v>
      </c>
      <c r="J177" s="53">
        <f t="shared" si="4"/>
        <v>40.94</v>
      </c>
      <c r="K177" s="53">
        <f t="shared" si="5"/>
        <v>218.94</v>
      </c>
    </row>
    <row r="178" spans="1:11" ht="26.25" thickBot="1" x14ac:dyDescent="0.3">
      <c r="A178" s="51" t="s">
        <v>499</v>
      </c>
      <c r="B178" s="49" t="s">
        <v>2162</v>
      </c>
      <c r="C178" s="49" t="s">
        <v>74</v>
      </c>
      <c r="D178" s="49" t="s">
        <v>2163</v>
      </c>
      <c r="E178" s="49" t="s">
        <v>24</v>
      </c>
      <c r="F178" s="49">
        <v>12</v>
      </c>
      <c r="G178" s="53">
        <v>32.83</v>
      </c>
      <c r="H178" s="53">
        <v>393.96</v>
      </c>
      <c r="I178" s="54">
        <v>0.23</v>
      </c>
      <c r="J178" s="53">
        <f t="shared" si="4"/>
        <v>90.610799999999983</v>
      </c>
      <c r="K178" s="53">
        <f t="shared" si="5"/>
        <v>484.57079999999996</v>
      </c>
    </row>
    <row r="179" spans="1:11" ht="26.25" thickBot="1" x14ac:dyDescent="0.3">
      <c r="A179" s="51" t="s">
        <v>502</v>
      </c>
      <c r="B179" s="49" t="s">
        <v>2164</v>
      </c>
      <c r="C179" s="49" t="s">
        <v>74</v>
      </c>
      <c r="D179" s="49" t="s">
        <v>1300</v>
      </c>
      <c r="E179" s="49" t="s">
        <v>24</v>
      </c>
      <c r="F179" s="49">
        <v>10</v>
      </c>
      <c r="G179" s="53">
        <v>38.299999999999997</v>
      </c>
      <c r="H179" s="53">
        <v>383</v>
      </c>
      <c r="I179" s="54">
        <v>0.23</v>
      </c>
      <c r="J179" s="53">
        <f t="shared" si="4"/>
        <v>88.090000000000032</v>
      </c>
      <c r="K179" s="53">
        <f t="shared" si="5"/>
        <v>471.09000000000003</v>
      </c>
    </row>
    <row r="180" spans="1:11" ht="26.25" thickBot="1" x14ac:dyDescent="0.3">
      <c r="A180" s="51" t="s">
        <v>505</v>
      </c>
      <c r="B180" s="49" t="s">
        <v>2165</v>
      </c>
      <c r="C180" s="49" t="s">
        <v>74</v>
      </c>
      <c r="D180" s="49" t="s">
        <v>2166</v>
      </c>
      <c r="E180" s="49" t="s">
        <v>37</v>
      </c>
      <c r="F180" s="49">
        <v>5</v>
      </c>
      <c r="G180" s="53">
        <v>4.82</v>
      </c>
      <c r="H180" s="53">
        <v>24.1</v>
      </c>
      <c r="I180" s="54">
        <v>0.23</v>
      </c>
      <c r="J180" s="53">
        <f t="shared" si="4"/>
        <v>5.5429999999999993</v>
      </c>
      <c r="K180" s="53">
        <f t="shared" si="5"/>
        <v>29.643000000000001</v>
      </c>
    </row>
    <row r="181" spans="1:11" ht="26.25" thickBot="1" x14ac:dyDescent="0.3">
      <c r="A181" s="51" t="s">
        <v>507</v>
      </c>
      <c r="B181" s="49" t="s">
        <v>2167</v>
      </c>
      <c r="C181" s="49" t="s">
        <v>74</v>
      </c>
      <c r="D181" s="49" t="s">
        <v>2168</v>
      </c>
      <c r="E181" s="49" t="s">
        <v>37</v>
      </c>
      <c r="F181" s="49">
        <v>5</v>
      </c>
      <c r="G181" s="53">
        <v>6.67</v>
      </c>
      <c r="H181" s="53">
        <v>33.35</v>
      </c>
      <c r="I181" s="54">
        <v>0.23</v>
      </c>
      <c r="J181" s="53">
        <f t="shared" si="4"/>
        <v>7.670499999999997</v>
      </c>
      <c r="K181" s="53">
        <f t="shared" si="5"/>
        <v>41.020499999999998</v>
      </c>
    </row>
    <row r="182" spans="1:11" ht="26.25" thickBot="1" x14ac:dyDescent="0.3">
      <c r="A182" s="51" t="s">
        <v>509</v>
      </c>
      <c r="B182" s="49" t="s">
        <v>2169</v>
      </c>
      <c r="C182" s="49" t="s">
        <v>74</v>
      </c>
      <c r="D182" s="49" t="s">
        <v>2170</v>
      </c>
      <c r="E182" s="49" t="s">
        <v>37</v>
      </c>
      <c r="F182" s="49">
        <v>5</v>
      </c>
      <c r="G182" s="53">
        <v>4.08</v>
      </c>
      <c r="H182" s="53">
        <v>20.399999999999999</v>
      </c>
      <c r="I182" s="54">
        <v>0.23</v>
      </c>
      <c r="J182" s="53">
        <f t="shared" si="4"/>
        <v>4.6920000000000002</v>
      </c>
      <c r="K182" s="53">
        <f t="shared" si="5"/>
        <v>25.091999999999999</v>
      </c>
    </row>
    <row r="183" spans="1:11" ht="26.25" thickBot="1" x14ac:dyDescent="0.3">
      <c r="A183" s="51" t="s">
        <v>511</v>
      </c>
      <c r="B183" s="49" t="s">
        <v>2171</v>
      </c>
      <c r="C183" s="49" t="s">
        <v>74</v>
      </c>
      <c r="D183" s="49" t="s">
        <v>2172</v>
      </c>
      <c r="E183" s="49" t="s">
        <v>37</v>
      </c>
      <c r="F183" s="49">
        <v>10</v>
      </c>
      <c r="G183" s="53">
        <v>2.96</v>
      </c>
      <c r="H183" s="53">
        <v>29.6</v>
      </c>
      <c r="I183" s="54">
        <v>0.23</v>
      </c>
      <c r="J183" s="53">
        <f t="shared" si="4"/>
        <v>6.8079999999999998</v>
      </c>
      <c r="K183" s="53">
        <f t="shared" si="5"/>
        <v>36.408000000000001</v>
      </c>
    </row>
    <row r="184" spans="1:11" ht="26.25" thickBot="1" x14ac:dyDescent="0.3">
      <c r="A184" s="51" t="s">
        <v>514</v>
      </c>
      <c r="B184" s="49" t="s">
        <v>2173</v>
      </c>
      <c r="C184" s="49" t="s">
        <v>74</v>
      </c>
      <c r="D184" s="49" t="s">
        <v>2174</v>
      </c>
      <c r="E184" s="49" t="s">
        <v>37</v>
      </c>
      <c r="F184" s="49">
        <v>30</v>
      </c>
      <c r="G184" s="53">
        <v>2.96</v>
      </c>
      <c r="H184" s="53">
        <v>88.8</v>
      </c>
      <c r="I184" s="54">
        <v>0.23</v>
      </c>
      <c r="J184" s="53">
        <f t="shared" si="4"/>
        <v>20.423999999999992</v>
      </c>
      <c r="K184" s="53">
        <f t="shared" si="5"/>
        <v>109.22399999999999</v>
      </c>
    </row>
    <row r="185" spans="1:11" ht="26.25" thickBot="1" x14ac:dyDescent="0.3">
      <c r="A185" s="51" t="s">
        <v>518</v>
      </c>
      <c r="B185" s="49" t="s">
        <v>2175</v>
      </c>
      <c r="C185" s="49" t="s">
        <v>74</v>
      </c>
      <c r="D185" s="49" t="s">
        <v>2176</v>
      </c>
      <c r="E185" s="49" t="s">
        <v>37</v>
      </c>
      <c r="F185" s="49">
        <v>20</v>
      </c>
      <c r="G185" s="53">
        <v>2.96</v>
      </c>
      <c r="H185" s="53">
        <v>59.2</v>
      </c>
      <c r="I185" s="54">
        <v>0.23</v>
      </c>
      <c r="J185" s="53">
        <f t="shared" si="4"/>
        <v>13.616</v>
      </c>
      <c r="K185" s="53">
        <f t="shared" si="5"/>
        <v>72.816000000000003</v>
      </c>
    </row>
    <row r="186" spans="1:11" ht="26.25" thickBot="1" x14ac:dyDescent="0.3">
      <c r="A186" s="51" t="s">
        <v>520</v>
      </c>
      <c r="B186" s="49" t="s">
        <v>2177</v>
      </c>
      <c r="C186" s="49" t="s">
        <v>74</v>
      </c>
      <c r="D186" s="49" t="s">
        <v>2178</v>
      </c>
      <c r="E186" s="49" t="s">
        <v>37</v>
      </c>
      <c r="F186" s="49">
        <v>20</v>
      </c>
      <c r="G186" s="53">
        <v>2.96</v>
      </c>
      <c r="H186" s="53">
        <v>59.2</v>
      </c>
      <c r="I186" s="54">
        <v>0.23</v>
      </c>
      <c r="J186" s="53">
        <f t="shared" si="4"/>
        <v>13.616</v>
      </c>
      <c r="K186" s="53">
        <f t="shared" si="5"/>
        <v>72.816000000000003</v>
      </c>
    </row>
    <row r="187" spans="1:11" ht="26.25" thickBot="1" x14ac:dyDescent="0.3">
      <c r="A187" s="51" t="s">
        <v>523</v>
      </c>
      <c r="B187" s="49" t="s">
        <v>2179</v>
      </c>
      <c r="C187" s="49" t="s">
        <v>74</v>
      </c>
      <c r="D187" s="49" t="s">
        <v>2180</v>
      </c>
      <c r="E187" s="49" t="s">
        <v>37</v>
      </c>
      <c r="F187" s="49">
        <v>20</v>
      </c>
      <c r="G187" s="53">
        <v>4.3</v>
      </c>
      <c r="H187" s="53">
        <v>86</v>
      </c>
      <c r="I187" s="54">
        <v>0.23</v>
      </c>
      <c r="J187" s="53">
        <f t="shared" si="4"/>
        <v>19.78</v>
      </c>
      <c r="K187" s="53">
        <f t="shared" si="5"/>
        <v>105.78</v>
      </c>
    </row>
    <row r="188" spans="1:11" ht="39" thickBot="1" x14ac:dyDescent="0.3">
      <c r="A188" s="51" t="s">
        <v>526</v>
      </c>
      <c r="B188" s="49" t="s">
        <v>2181</v>
      </c>
      <c r="C188" s="49" t="s">
        <v>665</v>
      </c>
      <c r="D188" s="49">
        <v>27818</v>
      </c>
      <c r="E188" s="49" t="s">
        <v>37</v>
      </c>
      <c r="F188" s="49">
        <v>10</v>
      </c>
      <c r="G188" s="53">
        <v>14.54</v>
      </c>
      <c r="H188" s="53">
        <v>145.39999999999998</v>
      </c>
      <c r="I188" s="54">
        <v>0.23</v>
      </c>
      <c r="J188" s="53">
        <f t="shared" si="4"/>
        <v>33.442000000000007</v>
      </c>
      <c r="K188" s="53">
        <f t="shared" si="5"/>
        <v>178.84199999999998</v>
      </c>
    </row>
    <row r="189" spans="1:11" ht="39" thickBot="1" x14ac:dyDescent="0.3">
      <c r="A189" s="51" t="s">
        <v>528</v>
      </c>
      <c r="B189" s="49" t="s">
        <v>2182</v>
      </c>
      <c r="C189" s="49" t="s">
        <v>665</v>
      </c>
      <c r="D189" s="49">
        <v>27823</v>
      </c>
      <c r="E189" s="49" t="s">
        <v>37</v>
      </c>
      <c r="F189" s="49">
        <v>10</v>
      </c>
      <c r="G189" s="53">
        <v>16.47</v>
      </c>
      <c r="H189" s="53">
        <v>164.7</v>
      </c>
      <c r="I189" s="54">
        <v>0.23</v>
      </c>
      <c r="J189" s="53">
        <f t="shared" si="4"/>
        <v>37.881</v>
      </c>
      <c r="K189" s="53">
        <f t="shared" si="5"/>
        <v>202.58099999999999</v>
      </c>
    </row>
    <row r="190" spans="1:11" ht="39" thickBot="1" x14ac:dyDescent="0.3">
      <c r="A190" s="51" t="s">
        <v>531</v>
      </c>
      <c r="B190" s="49" t="s">
        <v>2183</v>
      </c>
      <c r="C190" s="49" t="s">
        <v>665</v>
      </c>
      <c r="D190" s="49">
        <v>27822</v>
      </c>
      <c r="E190" s="49" t="s">
        <v>37</v>
      </c>
      <c r="F190" s="49">
        <v>10</v>
      </c>
      <c r="G190" s="53">
        <v>17.87</v>
      </c>
      <c r="H190" s="53">
        <v>178.70000000000002</v>
      </c>
      <c r="I190" s="54">
        <v>0.23</v>
      </c>
      <c r="J190" s="53">
        <f t="shared" si="4"/>
        <v>41.100999999999999</v>
      </c>
      <c r="K190" s="53">
        <f t="shared" si="5"/>
        <v>219.80100000000002</v>
      </c>
    </row>
    <row r="191" spans="1:11" ht="26.25" thickBot="1" x14ac:dyDescent="0.3">
      <c r="A191" s="51" t="s">
        <v>533</v>
      </c>
      <c r="B191" s="49" t="s">
        <v>2184</v>
      </c>
      <c r="C191" s="49" t="s">
        <v>74</v>
      </c>
      <c r="D191" s="49" t="s">
        <v>2185</v>
      </c>
      <c r="E191" s="49" t="s">
        <v>37</v>
      </c>
      <c r="F191" s="49">
        <v>2</v>
      </c>
      <c r="G191" s="53">
        <v>35.75</v>
      </c>
      <c r="H191" s="53">
        <v>71.5</v>
      </c>
      <c r="I191" s="54">
        <v>0.23</v>
      </c>
      <c r="J191" s="53">
        <f t="shared" si="4"/>
        <v>16.444999999999993</v>
      </c>
      <c r="K191" s="53">
        <f t="shared" si="5"/>
        <v>87.944999999999993</v>
      </c>
    </row>
    <row r="192" spans="1:11" ht="26.25" thickBot="1" x14ac:dyDescent="0.3">
      <c r="A192" s="51" t="s">
        <v>536</v>
      </c>
      <c r="B192" s="49" t="s">
        <v>2186</v>
      </c>
      <c r="C192" s="49" t="s">
        <v>269</v>
      </c>
      <c r="D192" s="49" t="s">
        <v>2187</v>
      </c>
      <c r="E192" s="49" t="s">
        <v>2188</v>
      </c>
      <c r="F192" s="49">
        <v>2</v>
      </c>
      <c r="G192" s="53">
        <v>205.11</v>
      </c>
      <c r="H192" s="53">
        <v>410.22</v>
      </c>
      <c r="I192" s="54">
        <v>0.23</v>
      </c>
      <c r="J192" s="53">
        <f t="shared" si="4"/>
        <v>94.350599999999986</v>
      </c>
      <c r="K192" s="53">
        <f t="shared" si="5"/>
        <v>504.57060000000001</v>
      </c>
    </row>
    <row r="193" spans="1:11" ht="26.25" thickBot="1" x14ac:dyDescent="0.3">
      <c r="A193" s="51" t="s">
        <v>538</v>
      </c>
      <c r="B193" s="49" t="s">
        <v>2189</v>
      </c>
      <c r="C193" s="49" t="s">
        <v>74</v>
      </c>
      <c r="D193" s="49" t="s">
        <v>2190</v>
      </c>
      <c r="E193" s="49" t="s">
        <v>37</v>
      </c>
      <c r="F193" s="49">
        <v>500</v>
      </c>
      <c r="G193" s="53">
        <v>0.14000000000000001</v>
      </c>
      <c r="H193" s="53">
        <v>70</v>
      </c>
      <c r="I193" s="54">
        <v>0.23</v>
      </c>
      <c r="J193" s="53">
        <f t="shared" si="4"/>
        <v>16.099999999999994</v>
      </c>
      <c r="K193" s="53">
        <f t="shared" si="5"/>
        <v>86.1</v>
      </c>
    </row>
    <row r="194" spans="1:11" ht="26.25" thickBot="1" x14ac:dyDescent="0.3">
      <c r="A194" s="51" t="s">
        <v>541</v>
      </c>
      <c r="B194" s="49" t="s">
        <v>2191</v>
      </c>
      <c r="C194" s="49" t="s">
        <v>74</v>
      </c>
      <c r="D194" s="49" t="s">
        <v>2192</v>
      </c>
      <c r="E194" s="49" t="s">
        <v>37</v>
      </c>
      <c r="F194" s="49">
        <v>500</v>
      </c>
      <c r="G194" s="53">
        <v>0.19</v>
      </c>
      <c r="H194" s="53">
        <v>95</v>
      </c>
      <c r="I194" s="54">
        <v>0.23</v>
      </c>
      <c r="J194" s="53">
        <f t="shared" si="4"/>
        <v>21.849999999999994</v>
      </c>
      <c r="K194" s="53">
        <f t="shared" si="5"/>
        <v>116.85</v>
      </c>
    </row>
    <row r="195" spans="1:11" ht="26.25" thickBot="1" x14ac:dyDescent="0.3">
      <c r="A195" s="51" t="s">
        <v>544</v>
      </c>
      <c r="B195" s="49" t="s">
        <v>2193</v>
      </c>
      <c r="C195" s="49" t="s">
        <v>1870</v>
      </c>
      <c r="D195" s="49" t="s">
        <v>2194</v>
      </c>
      <c r="E195" s="49" t="s">
        <v>37</v>
      </c>
      <c r="F195" s="49">
        <v>500</v>
      </c>
      <c r="G195" s="53">
        <v>1.67</v>
      </c>
      <c r="H195" s="53">
        <v>835</v>
      </c>
      <c r="I195" s="54">
        <v>0.23</v>
      </c>
      <c r="J195" s="53">
        <f t="shared" si="4"/>
        <v>192.04999999999995</v>
      </c>
      <c r="K195" s="53">
        <f t="shared" si="5"/>
        <v>1027.05</v>
      </c>
    </row>
    <row r="196" spans="1:11" ht="26.25" thickBot="1" x14ac:dyDescent="0.3">
      <c r="A196" s="51" t="s">
        <v>548</v>
      </c>
      <c r="B196" s="49" t="s">
        <v>2195</v>
      </c>
      <c r="C196" s="49"/>
      <c r="D196" s="49"/>
      <c r="E196" s="49" t="s">
        <v>24</v>
      </c>
      <c r="F196" s="49">
        <v>4</v>
      </c>
      <c r="G196" s="53">
        <v>134.71</v>
      </c>
      <c r="H196" s="53">
        <v>538.84</v>
      </c>
      <c r="I196" s="54">
        <v>0.23</v>
      </c>
      <c r="J196" s="53">
        <f t="shared" si="4"/>
        <v>123.93320000000006</v>
      </c>
      <c r="K196" s="53">
        <f t="shared" si="5"/>
        <v>662.77320000000009</v>
      </c>
    </row>
    <row r="197" spans="1:11" ht="15.75" thickBot="1" x14ac:dyDescent="0.3">
      <c r="A197" s="51" t="s">
        <v>550</v>
      </c>
      <c r="B197" s="52" t="s">
        <v>2196</v>
      </c>
      <c r="C197" s="52"/>
      <c r="D197" s="52"/>
      <c r="E197" s="52" t="s">
        <v>24</v>
      </c>
      <c r="F197" s="49">
        <v>4</v>
      </c>
      <c r="G197" s="53">
        <v>159.51</v>
      </c>
      <c r="H197" s="53">
        <v>638.04</v>
      </c>
      <c r="I197" s="54">
        <v>0.23</v>
      </c>
      <c r="J197" s="53">
        <f t="shared" si="4"/>
        <v>146.74919999999997</v>
      </c>
      <c r="K197" s="53">
        <f t="shared" si="5"/>
        <v>784.78919999999994</v>
      </c>
    </row>
    <row r="198" spans="1:11" ht="26.25" thickBot="1" x14ac:dyDescent="0.3">
      <c r="A198" s="51" t="s">
        <v>552</v>
      </c>
      <c r="B198" s="49" t="s">
        <v>2197</v>
      </c>
      <c r="C198" s="49" t="s">
        <v>269</v>
      </c>
      <c r="D198" s="49" t="s">
        <v>2198</v>
      </c>
      <c r="E198" s="49" t="s">
        <v>37</v>
      </c>
      <c r="F198" s="49">
        <v>2</v>
      </c>
      <c r="G198" s="53">
        <v>178.52</v>
      </c>
      <c r="H198" s="53">
        <v>357.04</v>
      </c>
      <c r="I198" s="54">
        <v>0.23</v>
      </c>
      <c r="J198" s="53">
        <f t="shared" si="4"/>
        <v>82.119200000000035</v>
      </c>
      <c r="K198" s="53">
        <f t="shared" si="5"/>
        <v>439.15920000000006</v>
      </c>
    </row>
    <row r="199" spans="1:11" ht="15.75" thickBot="1" x14ac:dyDescent="0.3">
      <c r="A199" s="51" t="s">
        <v>554</v>
      </c>
      <c r="B199" s="52" t="s">
        <v>2199</v>
      </c>
      <c r="C199" s="52" t="s">
        <v>269</v>
      </c>
      <c r="D199" s="52" t="s">
        <v>2200</v>
      </c>
      <c r="E199" s="49" t="s">
        <v>37</v>
      </c>
      <c r="F199" s="49">
        <v>2</v>
      </c>
      <c r="G199" s="53">
        <v>259.52</v>
      </c>
      <c r="H199" s="53">
        <v>519.04</v>
      </c>
      <c r="I199" s="54">
        <v>0.23</v>
      </c>
      <c r="J199" s="53">
        <f t="shared" si="4"/>
        <v>119.37919999999997</v>
      </c>
      <c r="K199" s="53">
        <f t="shared" si="5"/>
        <v>638.41919999999993</v>
      </c>
    </row>
    <row r="200" spans="1:11" ht="15.75" thickBot="1" x14ac:dyDescent="0.3">
      <c r="A200" s="51" t="s">
        <v>556</v>
      </c>
      <c r="B200" s="52" t="s">
        <v>2201</v>
      </c>
      <c r="C200" s="52" t="s">
        <v>74</v>
      </c>
      <c r="D200" s="52" t="s">
        <v>2202</v>
      </c>
      <c r="E200" s="49" t="s">
        <v>37</v>
      </c>
      <c r="F200" s="49">
        <v>5</v>
      </c>
      <c r="G200" s="53">
        <v>19.27</v>
      </c>
      <c r="H200" s="53">
        <v>96.35</v>
      </c>
      <c r="I200" s="54">
        <v>0.23</v>
      </c>
      <c r="J200" s="53">
        <f t="shared" si="4"/>
        <v>22.160499999999999</v>
      </c>
      <c r="K200" s="53">
        <f t="shared" si="5"/>
        <v>118.51049999999999</v>
      </c>
    </row>
    <row r="201" spans="1:11" ht="39" thickBot="1" x14ac:dyDescent="0.3">
      <c r="A201" s="51" t="s">
        <v>558</v>
      </c>
      <c r="B201" s="49" t="s">
        <v>2203</v>
      </c>
      <c r="C201" s="52" t="s">
        <v>74</v>
      </c>
      <c r="D201" s="52" t="s">
        <v>2204</v>
      </c>
      <c r="E201" s="49" t="s">
        <v>37</v>
      </c>
      <c r="F201" s="49">
        <v>5</v>
      </c>
      <c r="G201" s="53">
        <v>21.49</v>
      </c>
      <c r="H201" s="53">
        <v>107.44999999999999</v>
      </c>
      <c r="I201" s="54">
        <v>0.23</v>
      </c>
      <c r="J201" s="53">
        <f t="shared" si="4"/>
        <v>24.71350000000001</v>
      </c>
      <c r="K201" s="53">
        <f t="shared" si="5"/>
        <v>132.1635</v>
      </c>
    </row>
    <row r="202" spans="1:11" ht="15.75" thickBot="1" x14ac:dyDescent="0.3">
      <c r="A202" s="51" t="s">
        <v>561</v>
      </c>
      <c r="B202" s="52" t="s">
        <v>2205</v>
      </c>
      <c r="C202" s="52" t="s">
        <v>1870</v>
      </c>
      <c r="D202" s="52">
        <v>426010500</v>
      </c>
      <c r="E202" s="49" t="s">
        <v>37</v>
      </c>
      <c r="F202" s="49">
        <v>15</v>
      </c>
      <c r="G202" s="53">
        <v>107.34</v>
      </c>
      <c r="H202" s="53">
        <v>1610.1000000000001</v>
      </c>
      <c r="I202" s="54">
        <v>0.23</v>
      </c>
      <c r="J202" s="53">
        <f t="shared" si="4"/>
        <v>370.32300000000009</v>
      </c>
      <c r="K202" s="53">
        <f t="shared" si="5"/>
        <v>1980.4230000000002</v>
      </c>
    </row>
    <row r="203" spans="1:11" ht="15.75" thickBot="1" x14ac:dyDescent="0.3">
      <c r="A203" s="51" t="s">
        <v>564</v>
      </c>
      <c r="B203" s="49" t="s">
        <v>2206</v>
      </c>
      <c r="C203" s="49" t="s">
        <v>74</v>
      </c>
      <c r="D203" s="49" t="s">
        <v>2207</v>
      </c>
      <c r="E203" s="49" t="s">
        <v>37</v>
      </c>
      <c r="F203" s="49">
        <v>30</v>
      </c>
      <c r="G203" s="53">
        <v>2.2200000000000002</v>
      </c>
      <c r="H203" s="53">
        <v>66.600000000000009</v>
      </c>
      <c r="I203" s="54">
        <v>0.23</v>
      </c>
      <c r="J203" s="53">
        <f t="shared" si="4"/>
        <v>15.317999999999998</v>
      </c>
      <c r="K203" s="53">
        <f t="shared" si="5"/>
        <v>81.918000000000006</v>
      </c>
    </row>
    <row r="204" spans="1:11" ht="15.75" thickBot="1" x14ac:dyDescent="0.3">
      <c r="A204" s="51" t="s">
        <v>568</v>
      </c>
      <c r="B204" s="49" t="s">
        <v>2208</v>
      </c>
      <c r="C204" s="52" t="s">
        <v>1870</v>
      </c>
      <c r="D204" s="52" t="s">
        <v>2209</v>
      </c>
      <c r="E204" s="49" t="s">
        <v>37</v>
      </c>
      <c r="F204" s="52">
        <v>80</v>
      </c>
      <c r="G204" s="53">
        <v>2.11</v>
      </c>
      <c r="H204" s="53">
        <v>168.79999999999998</v>
      </c>
      <c r="I204" s="54">
        <v>0.23</v>
      </c>
      <c r="J204" s="53">
        <f t="shared" si="4"/>
        <v>38.823999999999984</v>
      </c>
      <c r="K204" s="53">
        <f t="shared" si="5"/>
        <v>207.62399999999997</v>
      </c>
    </row>
    <row r="205" spans="1:11" ht="15.75" thickBot="1" x14ac:dyDescent="0.3">
      <c r="A205" s="51" t="s">
        <v>571</v>
      </c>
      <c r="B205" s="49" t="s">
        <v>2210</v>
      </c>
      <c r="C205" s="49" t="s">
        <v>1870</v>
      </c>
      <c r="D205" s="52" t="s">
        <v>2211</v>
      </c>
      <c r="E205" s="49" t="s">
        <v>37</v>
      </c>
      <c r="F205" s="49">
        <v>80</v>
      </c>
      <c r="G205" s="53">
        <v>1.75</v>
      </c>
      <c r="H205" s="53">
        <v>140</v>
      </c>
      <c r="I205" s="54">
        <v>0.23</v>
      </c>
      <c r="J205" s="53">
        <f t="shared" si="4"/>
        <v>32.199999999999989</v>
      </c>
      <c r="K205" s="53">
        <f t="shared" si="5"/>
        <v>172.2</v>
      </c>
    </row>
    <row r="206" spans="1:11" ht="26.25" thickBot="1" x14ac:dyDescent="0.3">
      <c r="A206" s="51" t="s">
        <v>574</v>
      </c>
      <c r="B206" s="49" t="s">
        <v>2212</v>
      </c>
      <c r="C206" s="49" t="s">
        <v>1870</v>
      </c>
      <c r="D206" s="49" t="s">
        <v>2213</v>
      </c>
      <c r="E206" s="49" t="s">
        <v>37</v>
      </c>
      <c r="F206" s="49">
        <v>80</v>
      </c>
      <c r="G206" s="53">
        <v>1.75</v>
      </c>
      <c r="H206" s="53">
        <v>140</v>
      </c>
      <c r="I206" s="54">
        <v>0.23</v>
      </c>
      <c r="J206" s="53">
        <f t="shared" si="4"/>
        <v>32.199999999999989</v>
      </c>
      <c r="K206" s="53">
        <f t="shared" si="5"/>
        <v>172.2</v>
      </c>
    </row>
    <row r="207" spans="1:11" ht="26.25" thickBot="1" x14ac:dyDescent="0.3">
      <c r="A207" s="51" t="s">
        <v>577</v>
      </c>
      <c r="B207" s="49" t="s">
        <v>2214</v>
      </c>
      <c r="C207" s="49" t="s">
        <v>74</v>
      </c>
      <c r="D207" s="49" t="s">
        <v>2215</v>
      </c>
      <c r="E207" s="49" t="s">
        <v>24</v>
      </c>
      <c r="F207" s="49">
        <v>30</v>
      </c>
      <c r="G207" s="53">
        <v>2.67</v>
      </c>
      <c r="H207" s="53">
        <v>80.099999999999994</v>
      </c>
      <c r="I207" s="54">
        <v>0.08</v>
      </c>
      <c r="J207" s="53">
        <f t="shared" ref="J207:J259" si="6">K207-H207</f>
        <v>6.4080000000000013</v>
      </c>
      <c r="K207" s="53">
        <f t="shared" ref="K207:K259" si="7">H207+H207*I207</f>
        <v>86.507999999999996</v>
      </c>
    </row>
    <row r="208" spans="1:11" ht="26.25" thickBot="1" x14ac:dyDescent="0.3">
      <c r="A208" s="51" t="s">
        <v>580</v>
      </c>
      <c r="B208" s="49" t="s">
        <v>2216</v>
      </c>
      <c r="C208" s="49" t="s">
        <v>434</v>
      </c>
      <c r="D208" s="49">
        <v>290280</v>
      </c>
      <c r="E208" s="49" t="s">
        <v>24</v>
      </c>
      <c r="F208" s="49">
        <v>3</v>
      </c>
      <c r="G208" s="53">
        <v>13.68</v>
      </c>
      <c r="H208" s="53">
        <v>41.04</v>
      </c>
      <c r="I208" s="54">
        <v>0.23</v>
      </c>
      <c r="J208" s="53">
        <f t="shared" si="6"/>
        <v>9.4391999999999996</v>
      </c>
      <c r="K208" s="53">
        <f t="shared" si="7"/>
        <v>50.479199999999999</v>
      </c>
    </row>
    <row r="209" spans="1:11" ht="26.25" thickBot="1" x14ac:dyDescent="0.3">
      <c r="A209" s="51" t="s">
        <v>583</v>
      </c>
      <c r="B209" s="49" t="s">
        <v>2217</v>
      </c>
      <c r="C209" s="49" t="s">
        <v>434</v>
      </c>
      <c r="D209" s="49">
        <v>290281</v>
      </c>
      <c r="E209" s="49" t="s">
        <v>24</v>
      </c>
      <c r="F209" s="49">
        <v>3</v>
      </c>
      <c r="G209" s="53">
        <v>36.479999999999997</v>
      </c>
      <c r="H209" s="53">
        <v>109.44</v>
      </c>
      <c r="I209" s="54">
        <v>0.23</v>
      </c>
      <c r="J209" s="53">
        <f t="shared" si="6"/>
        <v>25.171199999999999</v>
      </c>
      <c r="K209" s="53">
        <f t="shared" si="7"/>
        <v>134.6112</v>
      </c>
    </row>
    <row r="210" spans="1:11" ht="26.25" thickBot="1" x14ac:dyDescent="0.3">
      <c r="A210" s="51" t="s">
        <v>587</v>
      </c>
      <c r="B210" s="49" t="s">
        <v>2218</v>
      </c>
      <c r="C210" s="49" t="s">
        <v>2219</v>
      </c>
      <c r="D210" s="49">
        <v>7201</v>
      </c>
      <c r="E210" s="49" t="s">
        <v>24</v>
      </c>
      <c r="F210" s="49">
        <v>10</v>
      </c>
      <c r="G210" s="53">
        <v>34.200000000000003</v>
      </c>
      <c r="H210" s="53">
        <v>342</v>
      </c>
      <c r="I210" s="54">
        <v>0.08</v>
      </c>
      <c r="J210" s="53">
        <f t="shared" si="6"/>
        <v>27.360000000000014</v>
      </c>
      <c r="K210" s="53">
        <f t="shared" si="7"/>
        <v>369.36</v>
      </c>
    </row>
    <row r="211" spans="1:11" ht="26.25" thickBot="1" x14ac:dyDescent="0.3">
      <c r="A211" s="51" t="s">
        <v>589</v>
      </c>
      <c r="B211" s="49" t="s">
        <v>2220</v>
      </c>
      <c r="C211" s="49" t="s">
        <v>74</v>
      </c>
      <c r="D211" s="49" t="s">
        <v>2221</v>
      </c>
      <c r="E211" s="49" t="s">
        <v>24</v>
      </c>
      <c r="F211" s="49">
        <v>30</v>
      </c>
      <c r="G211" s="53">
        <v>1.93</v>
      </c>
      <c r="H211" s="53">
        <v>57.9</v>
      </c>
      <c r="I211" s="54">
        <v>0.08</v>
      </c>
      <c r="J211" s="53">
        <f t="shared" si="6"/>
        <v>4.6319999999999979</v>
      </c>
      <c r="K211" s="53">
        <f t="shared" si="7"/>
        <v>62.531999999999996</v>
      </c>
    </row>
    <row r="212" spans="1:11" ht="26.25" thickBot="1" x14ac:dyDescent="0.3">
      <c r="A212" s="51" t="s">
        <v>592</v>
      </c>
      <c r="B212" s="49" t="s">
        <v>2222</v>
      </c>
      <c r="C212" s="49" t="s">
        <v>74</v>
      </c>
      <c r="D212" s="49" t="s">
        <v>2223</v>
      </c>
      <c r="E212" s="49" t="s">
        <v>24</v>
      </c>
      <c r="F212" s="49">
        <v>20</v>
      </c>
      <c r="G212" s="53">
        <v>18.239999999999998</v>
      </c>
      <c r="H212" s="53">
        <v>364.79999999999995</v>
      </c>
      <c r="I212" s="54">
        <v>0.08</v>
      </c>
      <c r="J212" s="53">
        <f t="shared" si="6"/>
        <v>29.183999999999969</v>
      </c>
      <c r="K212" s="53">
        <f t="shared" si="7"/>
        <v>393.98399999999992</v>
      </c>
    </row>
    <row r="213" spans="1:11" ht="39" thickBot="1" x14ac:dyDescent="0.3">
      <c r="A213" s="51" t="s">
        <v>595</v>
      </c>
      <c r="B213" s="49" t="s">
        <v>2224</v>
      </c>
      <c r="C213" s="49" t="s">
        <v>434</v>
      </c>
      <c r="D213" s="49">
        <v>290277</v>
      </c>
      <c r="E213" s="49" t="s">
        <v>24</v>
      </c>
      <c r="F213" s="49">
        <v>5</v>
      </c>
      <c r="G213" s="53">
        <v>20.52</v>
      </c>
      <c r="H213" s="53">
        <v>102.6</v>
      </c>
      <c r="I213" s="54">
        <v>0.23</v>
      </c>
      <c r="J213" s="53">
        <f t="shared" si="6"/>
        <v>23.597999999999999</v>
      </c>
      <c r="K213" s="53">
        <f t="shared" si="7"/>
        <v>126.19799999999999</v>
      </c>
    </row>
    <row r="214" spans="1:11" ht="15.75" thickBot="1" x14ac:dyDescent="0.3">
      <c r="A214" s="51" t="s">
        <v>598</v>
      </c>
      <c r="B214" s="49" t="s">
        <v>2225</v>
      </c>
      <c r="C214" s="49" t="s">
        <v>74</v>
      </c>
      <c r="D214" s="49" t="s">
        <v>2226</v>
      </c>
      <c r="E214" s="49" t="s">
        <v>37</v>
      </c>
      <c r="F214" s="49">
        <v>20</v>
      </c>
      <c r="G214" s="53">
        <v>1.67</v>
      </c>
      <c r="H214" s="53">
        <v>33.4</v>
      </c>
      <c r="I214" s="54">
        <v>0.23</v>
      </c>
      <c r="J214" s="53">
        <f t="shared" si="6"/>
        <v>7.6820000000000022</v>
      </c>
      <c r="K214" s="53">
        <f t="shared" si="7"/>
        <v>41.082000000000001</v>
      </c>
    </row>
    <row r="215" spans="1:11" ht="15.75" thickBot="1" x14ac:dyDescent="0.3">
      <c r="A215" s="51" t="s">
        <v>600</v>
      </c>
      <c r="B215" s="49" t="s">
        <v>2227</v>
      </c>
      <c r="C215" s="49" t="s">
        <v>74</v>
      </c>
      <c r="D215" s="49" t="s">
        <v>2228</v>
      </c>
      <c r="E215" s="49" t="s">
        <v>37</v>
      </c>
      <c r="F215" s="49">
        <v>20</v>
      </c>
      <c r="G215" s="53">
        <v>1.72</v>
      </c>
      <c r="H215" s="53">
        <v>34.4</v>
      </c>
      <c r="I215" s="54">
        <v>0.23</v>
      </c>
      <c r="J215" s="53">
        <f t="shared" si="6"/>
        <v>7.911999999999999</v>
      </c>
      <c r="K215" s="53">
        <f t="shared" si="7"/>
        <v>42.311999999999998</v>
      </c>
    </row>
    <row r="216" spans="1:11" ht="15.75" thickBot="1" x14ac:dyDescent="0.3">
      <c r="A216" s="51" t="s">
        <v>602</v>
      </c>
      <c r="B216" s="49" t="s">
        <v>2229</v>
      </c>
      <c r="C216" s="49" t="s">
        <v>74</v>
      </c>
      <c r="D216" s="49" t="s">
        <v>2230</v>
      </c>
      <c r="E216" s="49" t="s">
        <v>37</v>
      </c>
      <c r="F216" s="49">
        <v>20</v>
      </c>
      <c r="G216" s="53">
        <v>2.37</v>
      </c>
      <c r="H216" s="53">
        <v>47.400000000000006</v>
      </c>
      <c r="I216" s="54">
        <v>0.23</v>
      </c>
      <c r="J216" s="53">
        <f t="shared" si="6"/>
        <v>10.902000000000001</v>
      </c>
      <c r="K216" s="53">
        <f t="shared" si="7"/>
        <v>58.302000000000007</v>
      </c>
    </row>
    <row r="217" spans="1:11" ht="15.75" thickBot="1" x14ac:dyDescent="0.3">
      <c r="A217" s="51" t="s">
        <v>604</v>
      </c>
      <c r="B217" s="49" t="s">
        <v>2231</v>
      </c>
      <c r="C217" s="49" t="s">
        <v>74</v>
      </c>
      <c r="D217" s="49" t="s">
        <v>2232</v>
      </c>
      <c r="E217" s="49" t="s">
        <v>37</v>
      </c>
      <c r="F217" s="49">
        <v>5</v>
      </c>
      <c r="G217" s="53">
        <v>14.82</v>
      </c>
      <c r="H217" s="53">
        <v>74.099999999999994</v>
      </c>
      <c r="I217" s="54">
        <v>0.23</v>
      </c>
      <c r="J217" s="53">
        <f t="shared" si="6"/>
        <v>17.043000000000006</v>
      </c>
      <c r="K217" s="53">
        <f t="shared" si="7"/>
        <v>91.143000000000001</v>
      </c>
    </row>
    <row r="218" spans="1:11" ht="15.75" thickBot="1" x14ac:dyDescent="0.3">
      <c r="A218" s="51" t="s">
        <v>605</v>
      </c>
      <c r="B218" s="49" t="s">
        <v>2233</v>
      </c>
      <c r="C218" s="49" t="s">
        <v>74</v>
      </c>
      <c r="D218" s="49" t="s">
        <v>2234</v>
      </c>
      <c r="E218" s="49" t="s">
        <v>37</v>
      </c>
      <c r="F218" s="49">
        <v>5</v>
      </c>
      <c r="G218" s="53">
        <v>14.82</v>
      </c>
      <c r="H218" s="53">
        <v>74.099999999999994</v>
      </c>
      <c r="I218" s="54">
        <v>0.23</v>
      </c>
      <c r="J218" s="53">
        <f t="shared" si="6"/>
        <v>17.043000000000006</v>
      </c>
      <c r="K218" s="53">
        <f t="shared" si="7"/>
        <v>91.143000000000001</v>
      </c>
    </row>
    <row r="219" spans="1:11" ht="15.75" thickBot="1" x14ac:dyDescent="0.3">
      <c r="A219" s="51" t="s">
        <v>607</v>
      </c>
      <c r="B219" s="49" t="s">
        <v>2235</v>
      </c>
      <c r="C219" s="49" t="s">
        <v>74</v>
      </c>
      <c r="D219" s="49" t="s">
        <v>2236</v>
      </c>
      <c r="E219" s="49" t="s">
        <v>37</v>
      </c>
      <c r="F219" s="49">
        <v>5</v>
      </c>
      <c r="G219" s="53">
        <v>14.82</v>
      </c>
      <c r="H219" s="53">
        <v>74.099999999999994</v>
      </c>
      <c r="I219" s="54">
        <v>0.23</v>
      </c>
      <c r="J219" s="53">
        <f t="shared" si="6"/>
        <v>17.043000000000006</v>
      </c>
      <c r="K219" s="53">
        <f t="shared" si="7"/>
        <v>91.143000000000001</v>
      </c>
    </row>
    <row r="220" spans="1:11" ht="15.75" thickBot="1" x14ac:dyDescent="0.3">
      <c r="A220" s="51" t="s">
        <v>609</v>
      </c>
      <c r="B220" s="49" t="s">
        <v>2237</v>
      </c>
      <c r="C220" s="49" t="s">
        <v>74</v>
      </c>
      <c r="D220" s="49" t="s">
        <v>2238</v>
      </c>
      <c r="E220" s="49" t="s">
        <v>37</v>
      </c>
      <c r="F220" s="49">
        <v>3</v>
      </c>
      <c r="G220" s="53">
        <v>14.82</v>
      </c>
      <c r="H220" s="53">
        <v>44.46</v>
      </c>
      <c r="I220" s="54">
        <v>0.23</v>
      </c>
      <c r="J220" s="53">
        <f t="shared" si="6"/>
        <v>10.2258</v>
      </c>
      <c r="K220" s="53">
        <f t="shared" si="7"/>
        <v>54.6858</v>
      </c>
    </row>
    <row r="221" spans="1:11" ht="15.75" thickBot="1" x14ac:dyDescent="0.3">
      <c r="A221" s="51" t="s">
        <v>611</v>
      </c>
      <c r="B221" s="49" t="s">
        <v>2239</v>
      </c>
      <c r="C221" s="49" t="s">
        <v>2240</v>
      </c>
      <c r="D221" s="49" t="s">
        <v>2241</v>
      </c>
      <c r="E221" s="49" t="s">
        <v>37</v>
      </c>
      <c r="F221" s="52">
        <v>20</v>
      </c>
      <c r="G221" s="53">
        <v>42.86</v>
      </c>
      <c r="H221" s="53">
        <v>857.2</v>
      </c>
      <c r="I221" s="54">
        <v>0.23</v>
      </c>
      <c r="J221" s="53">
        <f t="shared" si="6"/>
        <v>197.15599999999995</v>
      </c>
      <c r="K221" s="53">
        <f t="shared" si="7"/>
        <v>1054.356</v>
      </c>
    </row>
    <row r="222" spans="1:11" ht="15.75" thickBot="1" x14ac:dyDescent="0.3">
      <c r="A222" s="51" t="s">
        <v>613</v>
      </c>
      <c r="B222" s="49" t="s">
        <v>2242</v>
      </c>
      <c r="C222" s="49" t="s">
        <v>2240</v>
      </c>
      <c r="D222" s="49" t="s">
        <v>2243</v>
      </c>
      <c r="E222" s="49" t="s">
        <v>37</v>
      </c>
      <c r="F222" s="52">
        <v>20</v>
      </c>
      <c r="G222" s="53">
        <v>42.86</v>
      </c>
      <c r="H222" s="53">
        <v>857.2</v>
      </c>
      <c r="I222" s="54">
        <v>0.23</v>
      </c>
      <c r="J222" s="53">
        <f t="shared" si="6"/>
        <v>197.15599999999995</v>
      </c>
      <c r="K222" s="53">
        <f t="shared" si="7"/>
        <v>1054.356</v>
      </c>
    </row>
    <row r="223" spans="1:11" ht="15.75" thickBot="1" x14ac:dyDescent="0.3">
      <c r="A223" s="51" t="s">
        <v>616</v>
      </c>
      <c r="B223" s="49" t="s">
        <v>2244</v>
      </c>
      <c r="C223" s="49" t="s">
        <v>2240</v>
      </c>
      <c r="D223" s="49" t="s">
        <v>2245</v>
      </c>
      <c r="E223" s="49" t="s">
        <v>37</v>
      </c>
      <c r="F223" s="49">
        <v>20</v>
      </c>
      <c r="G223" s="53">
        <v>50.16</v>
      </c>
      <c r="H223" s="53">
        <v>1003.1999999999999</v>
      </c>
      <c r="I223" s="54">
        <v>0.23</v>
      </c>
      <c r="J223" s="53">
        <f t="shared" si="6"/>
        <v>230.73599999999999</v>
      </c>
      <c r="K223" s="53">
        <f t="shared" si="7"/>
        <v>1233.9359999999999</v>
      </c>
    </row>
    <row r="224" spans="1:11" ht="26.25" thickBot="1" x14ac:dyDescent="0.3">
      <c r="A224" s="51" t="s">
        <v>618</v>
      </c>
      <c r="B224" s="49" t="s">
        <v>2246</v>
      </c>
      <c r="C224" s="49"/>
      <c r="D224" s="49" t="s">
        <v>2247</v>
      </c>
      <c r="E224" s="49" t="s">
        <v>37</v>
      </c>
      <c r="F224" s="49">
        <v>10</v>
      </c>
      <c r="G224" s="53">
        <v>6.11</v>
      </c>
      <c r="H224" s="53">
        <v>61.1</v>
      </c>
      <c r="I224" s="54">
        <v>0.23</v>
      </c>
      <c r="J224" s="53">
        <f t="shared" si="6"/>
        <v>14.053000000000004</v>
      </c>
      <c r="K224" s="53">
        <f t="shared" si="7"/>
        <v>75.153000000000006</v>
      </c>
    </row>
    <row r="225" spans="1:11" ht="39" thickBot="1" x14ac:dyDescent="0.3">
      <c r="A225" s="51" t="s">
        <v>620</v>
      </c>
      <c r="B225" s="49" t="s">
        <v>2248</v>
      </c>
      <c r="C225" s="49"/>
      <c r="D225" s="49"/>
      <c r="E225" s="49" t="s">
        <v>37</v>
      </c>
      <c r="F225" s="49">
        <v>6</v>
      </c>
      <c r="G225" s="53">
        <v>94.94</v>
      </c>
      <c r="H225" s="53">
        <v>569.64</v>
      </c>
      <c r="I225" s="54">
        <v>0.23</v>
      </c>
      <c r="J225" s="53">
        <f t="shared" si="6"/>
        <v>131.0172</v>
      </c>
      <c r="K225" s="53">
        <f t="shared" si="7"/>
        <v>700.65719999999999</v>
      </c>
    </row>
    <row r="226" spans="1:11" ht="26.25" thickBot="1" x14ac:dyDescent="0.3">
      <c r="A226" s="51" t="s">
        <v>623</v>
      </c>
      <c r="B226" s="49" t="s">
        <v>2249</v>
      </c>
      <c r="C226" s="49"/>
      <c r="D226" s="49" t="s">
        <v>2250</v>
      </c>
      <c r="E226" s="49" t="s">
        <v>24</v>
      </c>
      <c r="F226" s="49">
        <v>4</v>
      </c>
      <c r="G226" s="53">
        <v>56.82</v>
      </c>
      <c r="H226" s="53">
        <v>227.28</v>
      </c>
      <c r="I226" s="54">
        <v>0.23</v>
      </c>
      <c r="J226" s="53">
        <f t="shared" si="6"/>
        <v>52.274399999999986</v>
      </c>
      <c r="K226" s="53">
        <f t="shared" si="7"/>
        <v>279.55439999999999</v>
      </c>
    </row>
    <row r="227" spans="1:11" ht="26.25" thickBot="1" x14ac:dyDescent="0.3">
      <c r="A227" s="51" t="s">
        <v>625</v>
      </c>
      <c r="B227" s="49" t="s">
        <v>2251</v>
      </c>
      <c r="C227" s="49"/>
      <c r="D227" s="49" t="s">
        <v>2252</v>
      </c>
      <c r="E227" s="49" t="s">
        <v>24</v>
      </c>
      <c r="F227" s="49">
        <v>4</v>
      </c>
      <c r="G227" s="53">
        <v>52.76</v>
      </c>
      <c r="H227" s="53">
        <v>211.04</v>
      </c>
      <c r="I227" s="54">
        <v>0.23</v>
      </c>
      <c r="J227" s="53">
        <f t="shared" si="6"/>
        <v>48.539200000000022</v>
      </c>
      <c r="K227" s="53">
        <f t="shared" si="7"/>
        <v>259.57920000000001</v>
      </c>
    </row>
    <row r="228" spans="1:11" ht="26.25" thickBot="1" x14ac:dyDescent="0.3">
      <c r="A228" s="51" t="s">
        <v>628</v>
      </c>
      <c r="B228" s="49" t="s">
        <v>2253</v>
      </c>
      <c r="C228" s="49"/>
      <c r="D228" s="49"/>
      <c r="E228" s="49" t="s">
        <v>24</v>
      </c>
      <c r="F228" s="49">
        <v>10</v>
      </c>
      <c r="G228" s="53">
        <v>31.2</v>
      </c>
      <c r="H228" s="53">
        <v>312</v>
      </c>
      <c r="I228" s="54">
        <v>0.23</v>
      </c>
      <c r="J228" s="53">
        <f t="shared" si="6"/>
        <v>71.759999999999991</v>
      </c>
      <c r="K228" s="53">
        <f t="shared" si="7"/>
        <v>383.76</v>
      </c>
    </row>
    <row r="229" spans="1:11" ht="26.25" thickBot="1" x14ac:dyDescent="0.3">
      <c r="A229" s="51" t="s">
        <v>631</v>
      </c>
      <c r="B229" s="49" t="s">
        <v>2254</v>
      </c>
      <c r="C229" s="49"/>
      <c r="D229" s="49"/>
      <c r="E229" s="49" t="s">
        <v>24</v>
      </c>
      <c r="F229" s="49">
        <v>20</v>
      </c>
      <c r="G229" s="53">
        <v>20.8</v>
      </c>
      <c r="H229" s="53">
        <v>416</v>
      </c>
      <c r="I229" s="54">
        <v>0.23</v>
      </c>
      <c r="J229" s="53">
        <f t="shared" si="6"/>
        <v>95.68</v>
      </c>
      <c r="K229" s="53">
        <f t="shared" si="7"/>
        <v>511.68</v>
      </c>
    </row>
    <row r="230" spans="1:11" ht="26.25" thickBot="1" x14ac:dyDescent="0.3">
      <c r="A230" s="51" t="s">
        <v>634</v>
      </c>
      <c r="B230" s="49" t="s">
        <v>2255</v>
      </c>
      <c r="C230" s="49"/>
      <c r="D230" s="49"/>
      <c r="E230" s="49" t="s">
        <v>24</v>
      </c>
      <c r="F230" s="49">
        <v>20</v>
      </c>
      <c r="G230" s="53">
        <v>19.5</v>
      </c>
      <c r="H230" s="53">
        <v>390</v>
      </c>
      <c r="I230" s="54">
        <v>0.23</v>
      </c>
      <c r="J230" s="53">
        <f t="shared" si="6"/>
        <v>89.699999999999989</v>
      </c>
      <c r="K230" s="53">
        <f t="shared" si="7"/>
        <v>479.7</v>
      </c>
    </row>
    <row r="231" spans="1:11" ht="26.25" thickBot="1" x14ac:dyDescent="0.3">
      <c r="A231" s="51" t="s">
        <v>637</v>
      </c>
      <c r="B231" s="49" t="s">
        <v>2256</v>
      </c>
      <c r="C231" s="49"/>
      <c r="D231" s="49"/>
      <c r="E231" s="49" t="s">
        <v>24</v>
      </c>
      <c r="F231" s="49">
        <v>10</v>
      </c>
      <c r="G231" s="53">
        <v>31.34</v>
      </c>
      <c r="H231" s="53">
        <v>313.39999999999998</v>
      </c>
      <c r="I231" s="54">
        <v>0.23</v>
      </c>
      <c r="J231" s="53">
        <f t="shared" si="6"/>
        <v>72.081999999999994</v>
      </c>
      <c r="K231" s="53">
        <f t="shared" si="7"/>
        <v>385.48199999999997</v>
      </c>
    </row>
    <row r="232" spans="1:11" ht="51.75" thickBot="1" x14ac:dyDescent="0.3">
      <c r="A232" s="51" t="s">
        <v>640</v>
      </c>
      <c r="B232" s="49" t="s">
        <v>2257</v>
      </c>
      <c r="C232" s="49"/>
      <c r="D232" s="49"/>
      <c r="E232" s="49" t="s">
        <v>24</v>
      </c>
      <c r="F232" s="49">
        <v>10</v>
      </c>
      <c r="G232" s="53">
        <v>50.7</v>
      </c>
      <c r="H232" s="53">
        <v>507</v>
      </c>
      <c r="I232" s="54">
        <v>0.23</v>
      </c>
      <c r="J232" s="53">
        <f t="shared" si="6"/>
        <v>116.61000000000001</v>
      </c>
      <c r="K232" s="53">
        <f t="shared" si="7"/>
        <v>623.61</v>
      </c>
    </row>
    <row r="233" spans="1:11" ht="64.5" thickBot="1" x14ac:dyDescent="0.3">
      <c r="A233" s="57" t="s">
        <v>643</v>
      </c>
      <c r="B233" s="58" t="s">
        <v>2258</v>
      </c>
      <c r="C233" s="58" t="s">
        <v>207</v>
      </c>
      <c r="D233" s="58" t="s">
        <v>2259</v>
      </c>
      <c r="E233" s="58" t="s">
        <v>37</v>
      </c>
      <c r="F233" s="58">
        <v>3</v>
      </c>
      <c r="G233" s="59">
        <v>666</v>
      </c>
      <c r="H233" s="59">
        <v>1998</v>
      </c>
      <c r="I233" s="60">
        <v>0.23</v>
      </c>
      <c r="J233" s="59">
        <f t="shared" si="6"/>
        <v>459.53999999999996</v>
      </c>
      <c r="K233" s="59">
        <f t="shared" si="7"/>
        <v>2457.54</v>
      </c>
    </row>
    <row r="234" spans="1:11" ht="26.25" thickBot="1" x14ac:dyDescent="0.3">
      <c r="A234" s="51" t="s">
        <v>647</v>
      </c>
      <c r="B234" s="49" t="s">
        <v>2260</v>
      </c>
      <c r="C234" s="49" t="s">
        <v>74</v>
      </c>
      <c r="D234" s="49" t="s">
        <v>2261</v>
      </c>
      <c r="E234" s="49" t="s">
        <v>37</v>
      </c>
      <c r="F234" s="49">
        <v>80</v>
      </c>
      <c r="G234" s="53">
        <v>2.04</v>
      </c>
      <c r="H234" s="53">
        <v>163.19999999999999</v>
      </c>
      <c r="I234" s="54">
        <v>0.23</v>
      </c>
      <c r="J234" s="53">
        <f t="shared" si="6"/>
        <v>37.536000000000001</v>
      </c>
      <c r="K234" s="53">
        <f t="shared" si="7"/>
        <v>200.73599999999999</v>
      </c>
    </row>
    <row r="235" spans="1:11" ht="26.25" thickBot="1" x14ac:dyDescent="0.3">
      <c r="A235" s="51" t="s">
        <v>649</v>
      </c>
      <c r="B235" s="49" t="s">
        <v>2262</v>
      </c>
      <c r="C235" s="49" t="s">
        <v>74</v>
      </c>
      <c r="D235" s="49" t="s">
        <v>2263</v>
      </c>
      <c r="E235" s="49" t="s">
        <v>37</v>
      </c>
      <c r="F235" s="49">
        <v>80</v>
      </c>
      <c r="G235" s="53">
        <v>2.2599999999999998</v>
      </c>
      <c r="H235" s="53">
        <v>180.79999999999998</v>
      </c>
      <c r="I235" s="54">
        <v>0.23</v>
      </c>
      <c r="J235" s="53">
        <f t="shared" si="6"/>
        <v>41.584000000000003</v>
      </c>
      <c r="K235" s="53">
        <f t="shared" si="7"/>
        <v>222.38399999999999</v>
      </c>
    </row>
    <row r="236" spans="1:11" ht="26.25" thickBot="1" x14ac:dyDescent="0.3">
      <c r="A236" s="51" t="s">
        <v>652</v>
      </c>
      <c r="B236" s="49" t="s">
        <v>2264</v>
      </c>
      <c r="C236" s="49" t="s">
        <v>74</v>
      </c>
      <c r="D236" s="49" t="s">
        <v>2265</v>
      </c>
      <c r="E236" s="49" t="s">
        <v>37</v>
      </c>
      <c r="F236" s="49">
        <v>80</v>
      </c>
      <c r="G236" s="53">
        <v>2.2999999999999998</v>
      </c>
      <c r="H236" s="53">
        <v>184</v>
      </c>
      <c r="I236" s="54">
        <v>0.23</v>
      </c>
      <c r="J236" s="53">
        <f t="shared" si="6"/>
        <v>42.319999999999993</v>
      </c>
      <c r="K236" s="53">
        <f t="shared" si="7"/>
        <v>226.32</v>
      </c>
    </row>
    <row r="237" spans="1:11" ht="26.25" thickBot="1" x14ac:dyDescent="0.3">
      <c r="A237" s="51" t="s">
        <v>654</v>
      </c>
      <c r="B237" s="49" t="s">
        <v>2266</v>
      </c>
      <c r="C237" s="49" t="s">
        <v>74</v>
      </c>
      <c r="D237" s="49" t="s">
        <v>2267</v>
      </c>
      <c r="E237" s="49" t="s">
        <v>37</v>
      </c>
      <c r="F237" s="49">
        <v>80</v>
      </c>
      <c r="G237" s="53">
        <v>2.37</v>
      </c>
      <c r="H237" s="53">
        <v>189.60000000000002</v>
      </c>
      <c r="I237" s="54">
        <v>0.23</v>
      </c>
      <c r="J237" s="53">
        <f t="shared" si="6"/>
        <v>43.608000000000004</v>
      </c>
      <c r="K237" s="53">
        <f t="shared" si="7"/>
        <v>233.20800000000003</v>
      </c>
    </row>
    <row r="238" spans="1:11" ht="26.25" thickBot="1" x14ac:dyDescent="0.3">
      <c r="A238" s="51" t="s">
        <v>656</v>
      </c>
      <c r="B238" s="49" t="s">
        <v>2268</v>
      </c>
      <c r="C238" s="49" t="s">
        <v>74</v>
      </c>
      <c r="D238" s="49" t="s">
        <v>2269</v>
      </c>
      <c r="E238" s="49" t="s">
        <v>37</v>
      </c>
      <c r="F238" s="49">
        <v>80</v>
      </c>
      <c r="G238" s="53">
        <v>2.59</v>
      </c>
      <c r="H238" s="53">
        <v>207.2</v>
      </c>
      <c r="I238" s="54">
        <v>0.23</v>
      </c>
      <c r="J238" s="53">
        <f t="shared" si="6"/>
        <v>47.656000000000006</v>
      </c>
      <c r="K238" s="53">
        <f t="shared" si="7"/>
        <v>254.85599999999999</v>
      </c>
    </row>
    <row r="239" spans="1:11" ht="26.25" thickBot="1" x14ac:dyDescent="0.3">
      <c r="A239" s="51" t="s">
        <v>660</v>
      </c>
      <c r="B239" s="49" t="s">
        <v>2270</v>
      </c>
      <c r="C239" s="49" t="s">
        <v>74</v>
      </c>
      <c r="D239" s="49" t="s">
        <v>2271</v>
      </c>
      <c r="E239" s="49" t="s">
        <v>37</v>
      </c>
      <c r="F239" s="49">
        <v>80</v>
      </c>
      <c r="G239" s="53">
        <v>3.19</v>
      </c>
      <c r="H239" s="53">
        <v>255.2</v>
      </c>
      <c r="I239" s="54">
        <v>0.23</v>
      </c>
      <c r="J239" s="53">
        <f t="shared" si="6"/>
        <v>58.69599999999997</v>
      </c>
      <c r="K239" s="53">
        <f t="shared" si="7"/>
        <v>313.89599999999996</v>
      </c>
    </row>
    <row r="240" spans="1:11" ht="26.25" thickBot="1" x14ac:dyDescent="0.3">
      <c r="A240" s="51" t="s">
        <v>663</v>
      </c>
      <c r="B240" s="49" t="s">
        <v>2272</v>
      </c>
      <c r="C240" s="49" t="s">
        <v>74</v>
      </c>
      <c r="D240" s="49" t="s">
        <v>2273</v>
      </c>
      <c r="E240" s="49" t="s">
        <v>37</v>
      </c>
      <c r="F240" s="49">
        <v>80</v>
      </c>
      <c r="G240" s="53">
        <v>3.85</v>
      </c>
      <c r="H240" s="53">
        <v>308</v>
      </c>
      <c r="I240" s="54">
        <v>0.23</v>
      </c>
      <c r="J240" s="53">
        <f t="shared" si="6"/>
        <v>70.840000000000032</v>
      </c>
      <c r="K240" s="53">
        <f t="shared" si="7"/>
        <v>378.84000000000003</v>
      </c>
    </row>
    <row r="241" spans="1:11" ht="26.25" thickBot="1" x14ac:dyDescent="0.3">
      <c r="A241" s="51" t="s">
        <v>666</v>
      </c>
      <c r="B241" s="49" t="s">
        <v>2274</v>
      </c>
      <c r="C241" s="49" t="s">
        <v>74</v>
      </c>
      <c r="D241" s="49" t="s">
        <v>2275</v>
      </c>
      <c r="E241" s="49" t="s">
        <v>37</v>
      </c>
      <c r="F241" s="49">
        <v>80</v>
      </c>
      <c r="G241" s="53">
        <v>5.34</v>
      </c>
      <c r="H241" s="53">
        <v>427.2</v>
      </c>
      <c r="I241" s="54">
        <v>0.23</v>
      </c>
      <c r="J241" s="53">
        <f t="shared" si="6"/>
        <v>98.256000000000029</v>
      </c>
      <c r="K241" s="53">
        <f t="shared" si="7"/>
        <v>525.45600000000002</v>
      </c>
    </row>
    <row r="242" spans="1:11" ht="26.25" thickBot="1" x14ac:dyDescent="0.3">
      <c r="A242" s="51" t="s">
        <v>669</v>
      </c>
      <c r="B242" s="49" t="s">
        <v>2276</v>
      </c>
      <c r="C242" s="49" t="s">
        <v>74</v>
      </c>
      <c r="D242" s="49" t="s">
        <v>2277</v>
      </c>
      <c r="E242" s="49" t="s">
        <v>37</v>
      </c>
      <c r="F242" s="49">
        <v>40</v>
      </c>
      <c r="G242" s="53">
        <v>6.3</v>
      </c>
      <c r="H242" s="53">
        <v>252</v>
      </c>
      <c r="I242" s="54">
        <v>0.23</v>
      </c>
      <c r="J242" s="53">
        <f t="shared" si="6"/>
        <v>57.95999999999998</v>
      </c>
      <c r="K242" s="53">
        <f t="shared" si="7"/>
        <v>309.95999999999998</v>
      </c>
    </row>
    <row r="243" spans="1:11" ht="26.25" thickBot="1" x14ac:dyDescent="0.3">
      <c r="A243" s="51" t="s">
        <v>671</v>
      </c>
      <c r="B243" s="49" t="s">
        <v>2278</v>
      </c>
      <c r="C243" s="49" t="s">
        <v>74</v>
      </c>
      <c r="D243" s="49" t="s">
        <v>2279</v>
      </c>
      <c r="E243" s="49" t="s">
        <v>37</v>
      </c>
      <c r="F243" s="49">
        <v>10</v>
      </c>
      <c r="G243" s="53">
        <v>17.04</v>
      </c>
      <c r="H243" s="53">
        <v>170.39999999999998</v>
      </c>
      <c r="I243" s="54">
        <v>0.23</v>
      </c>
      <c r="J243" s="53">
        <f t="shared" si="6"/>
        <v>39.192000000000007</v>
      </c>
      <c r="K243" s="53">
        <f t="shared" si="7"/>
        <v>209.59199999999998</v>
      </c>
    </row>
    <row r="244" spans="1:11" ht="26.25" thickBot="1" x14ac:dyDescent="0.3">
      <c r="A244" s="51" t="s">
        <v>673</v>
      </c>
      <c r="B244" s="49" t="s">
        <v>2280</v>
      </c>
      <c r="C244" s="49" t="s">
        <v>74</v>
      </c>
      <c r="D244" s="49" t="s">
        <v>2281</v>
      </c>
      <c r="E244" s="49" t="s">
        <v>37</v>
      </c>
      <c r="F244" s="49">
        <v>10</v>
      </c>
      <c r="G244" s="53">
        <v>24.45</v>
      </c>
      <c r="H244" s="53">
        <v>244.5</v>
      </c>
      <c r="I244" s="54">
        <v>0.23</v>
      </c>
      <c r="J244" s="53">
        <f t="shared" si="6"/>
        <v>56.235000000000014</v>
      </c>
      <c r="K244" s="53">
        <f t="shared" si="7"/>
        <v>300.73500000000001</v>
      </c>
    </row>
    <row r="245" spans="1:11" ht="26.25" thickBot="1" x14ac:dyDescent="0.3">
      <c r="A245" s="51" t="s">
        <v>675</v>
      </c>
      <c r="B245" s="49" t="s">
        <v>2282</v>
      </c>
      <c r="C245" s="49" t="s">
        <v>74</v>
      </c>
      <c r="D245" s="49" t="s">
        <v>2283</v>
      </c>
      <c r="E245" s="49" t="s">
        <v>37</v>
      </c>
      <c r="F245" s="49">
        <v>5</v>
      </c>
      <c r="G245" s="53">
        <v>35.57</v>
      </c>
      <c r="H245" s="53">
        <v>177.85</v>
      </c>
      <c r="I245" s="54">
        <v>0.23</v>
      </c>
      <c r="J245" s="53">
        <f t="shared" si="6"/>
        <v>40.905499999999989</v>
      </c>
      <c r="K245" s="53">
        <f t="shared" si="7"/>
        <v>218.75549999999998</v>
      </c>
    </row>
    <row r="246" spans="1:11" ht="26.25" thickBot="1" x14ac:dyDescent="0.3">
      <c r="A246" s="51" t="s">
        <v>677</v>
      </c>
      <c r="B246" s="49" t="s">
        <v>2284</v>
      </c>
      <c r="C246" s="49" t="s">
        <v>74</v>
      </c>
      <c r="D246" s="49" t="s">
        <v>2285</v>
      </c>
      <c r="E246" s="49" t="s">
        <v>37</v>
      </c>
      <c r="F246" s="49">
        <v>30</v>
      </c>
      <c r="G246" s="53">
        <v>2.0699999999999998</v>
      </c>
      <c r="H246" s="53">
        <v>62.099999999999994</v>
      </c>
      <c r="I246" s="54">
        <v>0.23</v>
      </c>
      <c r="J246" s="53">
        <f t="shared" si="6"/>
        <v>14.283000000000001</v>
      </c>
      <c r="K246" s="53">
        <f t="shared" si="7"/>
        <v>76.382999999999996</v>
      </c>
    </row>
    <row r="247" spans="1:11" ht="26.25" thickBot="1" x14ac:dyDescent="0.3">
      <c r="A247" s="51" t="s">
        <v>679</v>
      </c>
      <c r="B247" s="49" t="s">
        <v>2286</v>
      </c>
      <c r="C247" s="49" t="s">
        <v>74</v>
      </c>
      <c r="D247" s="49" t="s">
        <v>2287</v>
      </c>
      <c r="E247" s="49" t="s">
        <v>37</v>
      </c>
      <c r="F247" s="49">
        <v>30</v>
      </c>
      <c r="G247" s="53">
        <v>2.15</v>
      </c>
      <c r="H247" s="53">
        <v>64.5</v>
      </c>
      <c r="I247" s="54">
        <v>0.23</v>
      </c>
      <c r="J247" s="53">
        <f t="shared" si="6"/>
        <v>14.835000000000008</v>
      </c>
      <c r="K247" s="53">
        <f t="shared" si="7"/>
        <v>79.335000000000008</v>
      </c>
    </row>
    <row r="248" spans="1:11" ht="26.25" thickBot="1" x14ac:dyDescent="0.3">
      <c r="A248" s="51" t="s">
        <v>681</v>
      </c>
      <c r="B248" s="49" t="s">
        <v>2288</v>
      </c>
      <c r="C248" s="49" t="s">
        <v>74</v>
      </c>
      <c r="D248" s="49" t="s">
        <v>2289</v>
      </c>
      <c r="E248" s="49" t="s">
        <v>37</v>
      </c>
      <c r="F248" s="49">
        <v>5</v>
      </c>
      <c r="G248" s="53">
        <v>3.59</v>
      </c>
      <c r="H248" s="53">
        <v>17.95</v>
      </c>
      <c r="I248" s="54">
        <v>0.23</v>
      </c>
      <c r="J248" s="53">
        <f t="shared" si="6"/>
        <v>4.1284999999999989</v>
      </c>
      <c r="K248" s="53">
        <f t="shared" si="7"/>
        <v>22.078499999999998</v>
      </c>
    </row>
    <row r="249" spans="1:11" ht="26.25" thickBot="1" x14ac:dyDescent="0.3">
      <c r="A249" s="51" t="s">
        <v>683</v>
      </c>
      <c r="B249" s="49" t="s">
        <v>2290</v>
      </c>
      <c r="C249" s="49" t="s">
        <v>74</v>
      </c>
      <c r="D249" s="49" t="s">
        <v>2287</v>
      </c>
      <c r="E249" s="49" t="s">
        <v>37</v>
      </c>
      <c r="F249" s="49">
        <v>20</v>
      </c>
      <c r="G249" s="53">
        <v>2.15</v>
      </c>
      <c r="H249" s="53">
        <v>43</v>
      </c>
      <c r="I249" s="54">
        <v>0.23</v>
      </c>
      <c r="J249" s="53">
        <f t="shared" si="6"/>
        <v>9.89</v>
      </c>
      <c r="K249" s="53">
        <f t="shared" si="7"/>
        <v>52.89</v>
      </c>
    </row>
    <row r="250" spans="1:11" ht="26.25" thickBot="1" x14ac:dyDescent="0.3">
      <c r="A250" s="51" t="s">
        <v>685</v>
      </c>
      <c r="B250" s="49" t="s">
        <v>2291</v>
      </c>
      <c r="C250" s="49" t="s">
        <v>74</v>
      </c>
      <c r="D250" s="49" t="s">
        <v>2292</v>
      </c>
      <c r="E250" s="49" t="s">
        <v>37</v>
      </c>
      <c r="F250" s="49">
        <v>80</v>
      </c>
      <c r="G250" s="53">
        <v>4.59</v>
      </c>
      <c r="H250" s="53">
        <v>367.2</v>
      </c>
      <c r="I250" s="54">
        <v>0.23</v>
      </c>
      <c r="J250" s="53">
        <f t="shared" si="6"/>
        <v>84.456000000000017</v>
      </c>
      <c r="K250" s="53">
        <f t="shared" si="7"/>
        <v>451.65600000000001</v>
      </c>
    </row>
    <row r="251" spans="1:11" ht="26.25" thickBot="1" x14ac:dyDescent="0.3">
      <c r="A251" s="51" t="s">
        <v>687</v>
      </c>
      <c r="B251" s="49" t="s">
        <v>2293</v>
      </c>
      <c r="C251" s="49" t="s">
        <v>74</v>
      </c>
      <c r="D251" s="49" t="s">
        <v>2294</v>
      </c>
      <c r="E251" s="49" t="s">
        <v>37</v>
      </c>
      <c r="F251" s="49">
        <v>80</v>
      </c>
      <c r="G251" s="53">
        <v>5.85</v>
      </c>
      <c r="H251" s="53">
        <v>468</v>
      </c>
      <c r="I251" s="54">
        <v>0.23</v>
      </c>
      <c r="J251" s="53">
        <f t="shared" si="6"/>
        <v>107.63999999999999</v>
      </c>
      <c r="K251" s="53">
        <f t="shared" si="7"/>
        <v>575.64</v>
      </c>
    </row>
    <row r="252" spans="1:11" ht="26.25" thickBot="1" x14ac:dyDescent="0.3">
      <c r="A252" s="51" t="s">
        <v>689</v>
      </c>
      <c r="B252" s="49" t="s">
        <v>2295</v>
      </c>
      <c r="C252" s="49" t="s">
        <v>74</v>
      </c>
      <c r="D252" s="49" t="s">
        <v>2296</v>
      </c>
      <c r="E252" s="49" t="s">
        <v>37</v>
      </c>
      <c r="F252" s="49">
        <v>80</v>
      </c>
      <c r="G252" s="53">
        <v>7.78</v>
      </c>
      <c r="H252" s="53">
        <v>622.4</v>
      </c>
      <c r="I252" s="54">
        <v>0.23</v>
      </c>
      <c r="J252" s="53">
        <f t="shared" si="6"/>
        <v>143.15199999999993</v>
      </c>
      <c r="K252" s="53">
        <f t="shared" si="7"/>
        <v>765.55199999999991</v>
      </c>
    </row>
    <row r="253" spans="1:11" ht="26.25" thickBot="1" x14ac:dyDescent="0.3">
      <c r="A253" s="51" t="s">
        <v>691</v>
      </c>
      <c r="B253" s="49" t="s">
        <v>2297</v>
      </c>
      <c r="C253" s="49" t="s">
        <v>74</v>
      </c>
      <c r="D253" s="49" t="s">
        <v>2298</v>
      </c>
      <c r="E253" s="49" t="s">
        <v>37</v>
      </c>
      <c r="F253" s="49">
        <v>10</v>
      </c>
      <c r="G253" s="53">
        <v>17.04</v>
      </c>
      <c r="H253" s="53">
        <v>170.39999999999998</v>
      </c>
      <c r="I253" s="54">
        <v>0.23</v>
      </c>
      <c r="J253" s="53">
        <f t="shared" si="6"/>
        <v>39.192000000000007</v>
      </c>
      <c r="K253" s="53">
        <f t="shared" si="7"/>
        <v>209.59199999999998</v>
      </c>
    </row>
    <row r="254" spans="1:11" ht="26.25" thickBot="1" x14ac:dyDescent="0.3">
      <c r="A254" s="51" t="s">
        <v>693</v>
      </c>
      <c r="B254" s="49" t="s">
        <v>2299</v>
      </c>
      <c r="C254" s="49" t="s">
        <v>74</v>
      </c>
      <c r="D254" s="49" t="s">
        <v>2300</v>
      </c>
      <c r="E254" s="49" t="s">
        <v>37</v>
      </c>
      <c r="F254" s="49">
        <v>5</v>
      </c>
      <c r="G254" s="53">
        <v>28.9</v>
      </c>
      <c r="H254" s="53">
        <v>144.5</v>
      </c>
      <c r="I254" s="54">
        <v>0.23</v>
      </c>
      <c r="J254" s="53">
        <f t="shared" si="6"/>
        <v>33.235000000000014</v>
      </c>
      <c r="K254" s="53">
        <f t="shared" si="7"/>
        <v>177.73500000000001</v>
      </c>
    </row>
    <row r="255" spans="1:11" ht="26.25" thickBot="1" x14ac:dyDescent="0.3">
      <c r="A255" s="51" t="s">
        <v>695</v>
      </c>
      <c r="B255" s="49" t="s">
        <v>2301</v>
      </c>
      <c r="C255" s="49" t="s">
        <v>74</v>
      </c>
      <c r="D255" s="49" t="s">
        <v>2302</v>
      </c>
      <c r="E255" s="49" t="s">
        <v>37</v>
      </c>
      <c r="F255" s="49">
        <v>80</v>
      </c>
      <c r="G255" s="53">
        <v>2.2999999999999998</v>
      </c>
      <c r="H255" s="53">
        <v>184</v>
      </c>
      <c r="I255" s="54">
        <v>0.23</v>
      </c>
      <c r="J255" s="53">
        <f t="shared" si="6"/>
        <v>42.319999999999993</v>
      </c>
      <c r="K255" s="53">
        <f t="shared" si="7"/>
        <v>226.32</v>
      </c>
    </row>
    <row r="256" spans="1:11" ht="26.25" thickBot="1" x14ac:dyDescent="0.3">
      <c r="A256" s="51" t="s">
        <v>697</v>
      </c>
      <c r="B256" s="49" t="s">
        <v>2303</v>
      </c>
      <c r="C256" s="49" t="s">
        <v>74</v>
      </c>
      <c r="D256" s="49" t="s">
        <v>2304</v>
      </c>
      <c r="E256" s="49" t="s">
        <v>37</v>
      </c>
      <c r="F256" s="49">
        <v>80</v>
      </c>
      <c r="G256" s="53">
        <v>2.85</v>
      </c>
      <c r="H256" s="53">
        <v>228</v>
      </c>
      <c r="I256" s="54">
        <v>0.23</v>
      </c>
      <c r="J256" s="53">
        <f t="shared" si="6"/>
        <v>52.44</v>
      </c>
      <c r="K256" s="53">
        <f t="shared" si="7"/>
        <v>280.44</v>
      </c>
    </row>
    <row r="257" spans="1:11" ht="26.25" thickBot="1" x14ac:dyDescent="0.3">
      <c r="A257" s="51" t="s">
        <v>699</v>
      </c>
      <c r="B257" s="49" t="s">
        <v>2305</v>
      </c>
      <c r="C257" s="49" t="s">
        <v>74</v>
      </c>
      <c r="D257" s="49" t="s">
        <v>1039</v>
      </c>
      <c r="E257" s="49" t="s">
        <v>37</v>
      </c>
      <c r="F257" s="49">
        <v>5</v>
      </c>
      <c r="G257" s="53">
        <v>54.72</v>
      </c>
      <c r="H257" s="53">
        <v>273.60000000000002</v>
      </c>
      <c r="I257" s="54">
        <v>0.23</v>
      </c>
      <c r="J257" s="53">
        <f t="shared" si="6"/>
        <v>62.927999999999997</v>
      </c>
      <c r="K257" s="53">
        <f t="shared" si="7"/>
        <v>336.52800000000002</v>
      </c>
    </row>
    <row r="258" spans="1:11" ht="15.75" thickBot="1" x14ac:dyDescent="0.3">
      <c r="A258" s="51" t="s">
        <v>701</v>
      </c>
      <c r="B258" s="49" t="s">
        <v>2306</v>
      </c>
      <c r="C258" s="49" t="s">
        <v>74</v>
      </c>
      <c r="D258" s="49" t="s">
        <v>2307</v>
      </c>
      <c r="E258" s="49" t="s">
        <v>37</v>
      </c>
      <c r="F258" s="49">
        <v>5</v>
      </c>
      <c r="G258" s="53">
        <v>10.74</v>
      </c>
      <c r="H258" s="53">
        <v>53.7</v>
      </c>
      <c r="I258" s="54">
        <v>0.23</v>
      </c>
      <c r="J258" s="53">
        <f t="shared" si="6"/>
        <v>12.350999999999999</v>
      </c>
      <c r="K258" s="53">
        <f t="shared" si="7"/>
        <v>66.051000000000002</v>
      </c>
    </row>
    <row r="259" spans="1:11" ht="15.75" thickBot="1" x14ac:dyDescent="0.3">
      <c r="A259" s="51" t="s">
        <v>703</v>
      </c>
      <c r="B259" s="49" t="s">
        <v>2308</v>
      </c>
      <c r="C259" s="49" t="s">
        <v>74</v>
      </c>
      <c r="D259" s="49" t="s">
        <v>2309</v>
      </c>
      <c r="E259" s="49" t="s">
        <v>37</v>
      </c>
      <c r="F259" s="49">
        <v>5</v>
      </c>
      <c r="G259" s="53">
        <v>15.26</v>
      </c>
      <c r="H259" s="53">
        <v>76.3</v>
      </c>
      <c r="I259" s="54">
        <v>0.23</v>
      </c>
      <c r="J259" s="53">
        <f t="shared" si="6"/>
        <v>17.548999999999992</v>
      </c>
      <c r="K259" s="53">
        <f t="shared" si="7"/>
        <v>93.84899999999999</v>
      </c>
    </row>
    <row r="260" spans="1:11" x14ac:dyDescent="0.25">
      <c r="A260" s="88" t="s">
        <v>705</v>
      </c>
      <c r="B260" s="82" t="s">
        <v>2328</v>
      </c>
      <c r="C260" s="82" t="s">
        <v>1322</v>
      </c>
      <c r="D260" s="82"/>
      <c r="E260" s="82" t="s">
        <v>24</v>
      </c>
      <c r="F260" s="82">
        <v>16</v>
      </c>
      <c r="G260" s="84">
        <v>22.8</v>
      </c>
      <c r="H260" s="84">
        <v>364.8</v>
      </c>
      <c r="I260" s="86">
        <v>0.23</v>
      </c>
      <c r="J260" s="84">
        <f>K260-H260</f>
        <v>83.903999999999996</v>
      </c>
      <c r="K260" s="84">
        <f>H260+H260*I260</f>
        <v>448.70400000000001</v>
      </c>
    </row>
    <row r="261" spans="1:11" ht="15.75" thickBot="1" x14ac:dyDescent="0.3">
      <c r="A261" s="87"/>
      <c r="B261" s="83"/>
      <c r="C261" s="83"/>
      <c r="D261" s="83"/>
      <c r="E261" s="83"/>
      <c r="F261" s="83"/>
      <c r="G261" s="85"/>
      <c r="H261" s="85"/>
      <c r="I261" s="87"/>
      <c r="J261" s="85"/>
      <c r="K261" s="85"/>
    </row>
    <row r="262" spans="1:11" ht="39" thickBot="1" x14ac:dyDescent="0.3">
      <c r="A262" s="51" t="s">
        <v>707</v>
      </c>
      <c r="B262" s="49" t="s">
        <v>2310</v>
      </c>
      <c r="C262" s="49" t="s">
        <v>1322</v>
      </c>
      <c r="D262" s="49"/>
      <c r="E262" s="49" t="s">
        <v>24</v>
      </c>
      <c r="F262" s="49">
        <v>16</v>
      </c>
      <c r="G262" s="53">
        <v>28.5</v>
      </c>
      <c r="H262" s="53">
        <v>456</v>
      </c>
      <c r="I262" s="54">
        <v>0.23</v>
      </c>
      <c r="J262" s="53">
        <f>K262-H262</f>
        <v>104.88</v>
      </c>
      <c r="K262" s="53">
        <f>H262+H262*I262</f>
        <v>560.88</v>
      </c>
    </row>
    <row r="263" spans="1:11" ht="39" thickBot="1" x14ac:dyDescent="0.3">
      <c r="A263" s="51" t="s">
        <v>709</v>
      </c>
      <c r="B263" s="49" t="s">
        <v>2311</v>
      </c>
      <c r="C263" s="49" t="s">
        <v>1322</v>
      </c>
      <c r="D263" s="49"/>
      <c r="E263" s="49" t="s">
        <v>24</v>
      </c>
      <c r="F263" s="49">
        <v>16</v>
      </c>
      <c r="G263" s="53">
        <v>13.68</v>
      </c>
      <c r="H263" s="53">
        <v>218.88</v>
      </c>
      <c r="I263" s="54">
        <v>0.23</v>
      </c>
      <c r="J263" s="53">
        <f t="shared" ref="J263:J267" si="8">K263-H263</f>
        <v>50.342399999999998</v>
      </c>
      <c r="K263" s="53">
        <f t="shared" ref="K263:K267" si="9">H263+H263*I263</f>
        <v>269.22239999999999</v>
      </c>
    </row>
    <row r="264" spans="1:11" ht="15.75" thickBot="1" x14ac:dyDescent="0.3">
      <c r="A264" s="51" t="s">
        <v>711</v>
      </c>
      <c r="B264" s="49" t="s">
        <v>2329</v>
      </c>
      <c r="C264" s="49" t="s">
        <v>1344</v>
      </c>
      <c r="D264" s="49"/>
      <c r="E264" s="49" t="s">
        <v>24</v>
      </c>
      <c r="F264" s="49">
        <v>13</v>
      </c>
      <c r="G264" s="53">
        <v>138.51</v>
      </c>
      <c r="H264" s="53">
        <v>1800.6299999999999</v>
      </c>
      <c r="I264" s="54">
        <v>0.08</v>
      </c>
      <c r="J264" s="53">
        <f t="shared" si="8"/>
        <v>144.05040000000008</v>
      </c>
      <c r="K264" s="53">
        <f t="shared" si="9"/>
        <v>1944.6804</v>
      </c>
    </row>
    <row r="265" spans="1:11" ht="26.25" thickBot="1" x14ac:dyDescent="0.3">
      <c r="A265" s="51" t="s">
        <v>713</v>
      </c>
      <c r="B265" s="49" t="s">
        <v>2312</v>
      </c>
      <c r="C265" s="49" t="s">
        <v>74</v>
      </c>
      <c r="D265" s="49" t="s">
        <v>2313</v>
      </c>
      <c r="E265" s="49" t="s">
        <v>37</v>
      </c>
      <c r="F265" s="49">
        <v>60</v>
      </c>
      <c r="G265" s="53">
        <v>5.93</v>
      </c>
      <c r="H265" s="53">
        <v>355.79999999999995</v>
      </c>
      <c r="I265" s="54">
        <v>0.23</v>
      </c>
      <c r="J265" s="53">
        <f t="shared" si="8"/>
        <v>81.834000000000003</v>
      </c>
      <c r="K265" s="53">
        <f t="shared" si="9"/>
        <v>437.63399999999996</v>
      </c>
    </row>
    <row r="266" spans="1:11" ht="26.25" thickBot="1" x14ac:dyDescent="0.3">
      <c r="A266" s="51" t="s">
        <v>715</v>
      </c>
      <c r="B266" s="49" t="s">
        <v>2314</v>
      </c>
      <c r="C266" s="49"/>
      <c r="D266" s="49"/>
      <c r="E266" s="49" t="s">
        <v>37</v>
      </c>
      <c r="F266" s="49">
        <v>60</v>
      </c>
      <c r="G266" s="53">
        <v>1.03</v>
      </c>
      <c r="H266" s="53">
        <v>61.800000000000004</v>
      </c>
      <c r="I266" s="54">
        <v>0.23</v>
      </c>
      <c r="J266" s="53">
        <f t="shared" si="8"/>
        <v>14.214000000000006</v>
      </c>
      <c r="K266" s="53">
        <f t="shared" si="9"/>
        <v>76.01400000000001</v>
      </c>
    </row>
    <row r="267" spans="1:11" ht="39" thickBot="1" x14ac:dyDescent="0.3">
      <c r="A267" s="51" t="s">
        <v>717</v>
      </c>
      <c r="B267" s="49" t="s">
        <v>2315</v>
      </c>
      <c r="C267" s="49" t="s">
        <v>74</v>
      </c>
      <c r="D267" s="49" t="s">
        <v>1969</v>
      </c>
      <c r="E267" s="49" t="s">
        <v>37</v>
      </c>
      <c r="F267" s="49">
        <v>12</v>
      </c>
      <c r="G267" s="53">
        <v>13.74</v>
      </c>
      <c r="H267" s="53">
        <v>164.88</v>
      </c>
      <c r="I267" s="54">
        <v>0.23</v>
      </c>
      <c r="J267" s="53">
        <f t="shared" si="8"/>
        <v>37.92240000000001</v>
      </c>
      <c r="K267" s="53">
        <f t="shared" si="9"/>
        <v>202.80240000000001</v>
      </c>
    </row>
    <row r="268" spans="1:11" x14ac:dyDescent="0.25">
      <c r="A268" s="88" t="s">
        <v>719</v>
      </c>
      <c r="B268" s="82" t="s">
        <v>2316</v>
      </c>
      <c r="C268" s="82" t="s">
        <v>74</v>
      </c>
      <c r="D268" s="82" t="s">
        <v>2317</v>
      </c>
      <c r="E268" s="82" t="s">
        <v>37</v>
      </c>
      <c r="F268" s="82">
        <v>12</v>
      </c>
      <c r="G268" s="84">
        <v>3.19</v>
      </c>
      <c r="H268" s="84">
        <v>38.28</v>
      </c>
      <c r="I268" s="86">
        <v>0.23</v>
      </c>
      <c r="J268" s="84">
        <f>K268-H268</f>
        <v>8.8044000000000011</v>
      </c>
      <c r="K268" s="84">
        <f>H268+H268*I268</f>
        <v>47.084400000000002</v>
      </c>
    </row>
    <row r="269" spans="1:11" ht="15.75" thickBot="1" x14ac:dyDescent="0.3">
      <c r="A269" s="87"/>
      <c r="B269" s="83"/>
      <c r="C269" s="83"/>
      <c r="D269" s="83"/>
      <c r="E269" s="83"/>
      <c r="F269" s="83"/>
      <c r="G269" s="85"/>
      <c r="H269" s="85"/>
      <c r="I269" s="87"/>
      <c r="J269" s="85"/>
      <c r="K269" s="85"/>
    </row>
    <row r="270" spans="1:11" ht="26.25" thickBot="1" x14ac:dyDescent="0.3">
      <c r="A270" s="51" t="s">
        <v>721</v>
      </c>
      <c r="B270" s="49" t="s">
        <v>2318</v>
      </c>
      <c r="C270" s="49" t="s">
        <v>74</v>
      </c>
      <c r="D270" s="49" t="s">
        <v>2281</v>
      </c>
      <c r="E270" s="49" t="s">
        <v>37</v>
      </c>
      <c r="F270" s="49">
        <v>12</v>
      </c>
      <c r="G270" s="53">
        <v>24.45</v>
      </c>
      <c r="H270" s="53">
        <v>293.39999999999998</v>
      </c>
      <c r="I270" s="54">
        <v>0.23</v>
      </c>
      <c r="J270" s="53">
        <f>K270-H270</f>
        <v>67.481999999999971</v>
      </c>
      <c r="K270" s="53">
        <f>H270+H270*I270</f>
        <v>360.88199999999995</v>
      </c>
    </row>
    <row r="271" spans="1:11" ht="15.75" thickBot="1" x14ac:dyDescent="0.3">
      <c r="A271" s="51" t="s">
        <v>723</v>
      </c>
      <c r="B271" s="49" t="s">
        <v>2319</v>
      </c>
      <c r="C271" s="49" t="s">
        <v>74</v>
      </c>
      <c r="D271" s="49" t="s">
        <v>2320</v>
      </c>
      <c r="E271" s="49" t="s">
        <v>37</v>
      </c>
      <c r="F271" s="49">
        <v>12</v>
      </c>
      <c r="G271" s="53">
        <v>25.94</v>
      </c>
      <c r="H271" s="53">
        <v>311.28000000000003</v>
      </c>
      <c r="I271" s="54">
        <v>0.23</v>
      </c>
      <c r="J271" s="53">
        <f>K271-H271</f>
        <v>71.594400000000007</v>
      </c>
      <c r="K271" s="53">
        <f>H271+H271*I271</f>
        <v>382.87440000000004</v>
      </c>
    </row>
    <row r="272" spans="1:11" x14ac:dyDescent="0.25">
      <c r="A272" s="88" t="s">
        <v>725</v>
      </c>
      <c r="B272" s="82" t="s">
        <v>2160</v>
      </c>
      <c r="C272" s="82" t="s">
        <v>74</v>
      </c>
      <c r="D272" s="82" t="s">
        <v>2161</v>
      </c>
      <c r="E272" s="82" t="s">
        <v>37</v>
      </c>
      <c r="F272" s="82">
        <v>4</v>
      </c>
      <c r="G272" s="84">
        <v>4.45</v>
      </c>
      <c r="H272" s="84">
        <v>17.8</v>
      </c>
      <c r="I272" s="86">
        <v>0.23</v>
      </c>
      <c r="J272" s="84">
        <f>K272-H272</f>
        <v>4.0940000000000012</v>
      </c>
      <c r="K272" s="84">
        <f>H272+H272*I272</f>
        <v>21.894000000000002</v>
      </c>
    </row>
    <row r="273" spans="1:11" ht="15.75" thickBot="1" x14ac:dyDescent="0.3">
      <c r="A273" s="87"/>
      <c r="B273" s="83"/>
      <c r="C273" s="83"/>
      <c r="D273" s="83"/>
      <c r="E273" s="83"/>
      <c r="F273" s="83"/>
      <c r="G273" s="85"/>
      <c r="H273" s="85"/>
      <c r="I273" s="87"/>
      <c r="J273" s="85"/>
      <c r="K273" s="85"/>
    </row>
    <row r="274" spans="1:11" ht="26.25" thickBot="1" x14ac:dyDescent="0.3">
      <c r="A274" s="51" t="s">
        <v>727</v>
      </c>
      <c r="B274" s="49" t="s">
        <v>2184</v>
      </c>
      <c r="C274" s="49" t="s">
        <v>74</v>
      </c>
      <c r="D274" s="49" t="s">
        <v>2185</v>
      </c>
      <c r="E274" s="49" t="s">
        <v>37</v>
      </c>
      <c r="F274" s="49">
        <v>4</v>
      </c>
      <c r="G274" s="53">
        <v>37.049999999999997</v>
      </c>
      <c r="H274" s="53">
        <v>148.19999999999999</v>
      </c>
      <c r="I274" s="54">
        <v>0.23</v>
      </c>
      <c r="J274" s="53">
        <f>K274-H274</f>
        <v>34.086000000000013</v>
      </c>
      <c r="K274" s="53">
        <f>H274+H274*I274</f>
        <v>182.286</v>
      </c>
    </row>
    <row r="275" spans="1:11" x14ac:dyDescent="0.25">
      <c r="A275" s="40"/>
      <c r="B275" s="41"/>
      <c r="C275" s="41"/>
      <c r="D275" s="41"/>
      <c r="E275" s="41"/>
      <c r="F275" s="41"/>
      <c r="G275" s="42"/>
      <c r="H275" s="42"/>
      <c r="I275" s="41"/>
      <c r="J275" s="42"/>
      <c r="K275" s="42"/>
    </row>
    <row r="276" spans="1:11" x14ac:dyDescent="0.25">
      <c r="A276" s="40"/>
      <c r="B276" s="41"/>
      <c r="C276" s="41"/>
      <c r="D276" s="41"/>
      <c r="E276" s="41"/>
      <c r="F276" s="41"/>
      <c r="G276" s="42"/>
      <c r="H276" s="42"/>
      <c r="I276" s="41"/>
      <c r="J276" s="42"/>
      <c r="K276" s="42"/>
    </row>
    <row r="277" spans="1:11" x14ac:dyDescent="0.25">
      <c r="A277" s="40"/>
      <c r="B277" s="41"/>
      <c r="C277" s="41"/>
      <c r="D277" s="41"/>
      <c r="E277" s="41"/>
      <c r="F277" s="41"/>
      <c r="G277" s="42"/>
      <c r="H277" s="42"/>
      <c r="I277" s="41"/>
      <c r="J277" s="42"/>
      <c r="K277" s="42"/>
    </row>
    <row r="278" spans="1:11" x14ac:dyDescent="0.25">
      <c r="A278" s="40"/>
      <c r="B278" s="41"/>
      <c r="C278" s="41"/>
      <c r="D278" s="41"/>
      <c r="E278" s="41"/>
      <c r="F278" s="41"/>
      <c r="G278" s="42"/>
      <c r="H278" s="42"/>
      <c r="I278" s="41"/>
      <c r="J278" s="42"/>
      <c r="K278" s="42"/>
    </row>
    <row r="279" spans="1:11" x14ac:dyDescent="0.25">
      <c r="A279" s="40"/>
      <c r="B279" s="41"/>
      <c r="C279" s="41"/>
      <c r="D279" s="41"/>
      <c r="E279" s="41"/>
      <c r="F279" s="41"/>
      <c r="G279" s="42"/>
      <c r="H279" s="42"/>
      <c r="I279" s="41"/>
      <c r="J279" s="42"/>
      <c r="K279" s="42"/>
    </row>
    <row r="280" spans="1:11" x14ac:dyDescent="0.25">
      <c r="A280" s="40"/>
      <c r="B280" s="41"/>
      <c r="C280" s="41"/>
      <c r="D280" s="41"/>
      <c r="E280" s="41"/>
      <c r="F280" s="41"/>
      <c r="G280" s="42"/>
      <c r="H280" s="42"/>
      <c r="I280" s="41"/>
      <c r="J280" s="42"/>
      <c r="K280" s="42"/>
    </row>
    <row r="281" spans="1:11" x14ac:dyDescent="0.25">
      <c r="A281" s="41"/>
      <c r="B281" s="41"/>
      <c r="C281" s="41"/>
      <c r="D281" s="41"/>
      <c r="E281" s="41"/>
      <c r="F281" s="41"/>
      <c r="G281" s="42"/>
      <c r="H281" s="42"/>
      <c r="I281" s="41"/>
      <c r="J281" s="42"/>
      <c r="K281" s="42"/>
    </row>
  </sheetData>
  <mergeCells count="38">
    <mergeCell ref="A260:A261"/>
    <mergeCell ref="B260:B261"/>
    <mergeCell ref="C260:C261"/>
    <mergeCell ref="D260:D261"/>
    <mergeCell ref="E260:E261"/>
    <mergeCell ref="J260:J261"/>
    <mergeCell ref="K260:K261"/>
    <mergeCell ref="C11:D11"/>
    <mergeCell ref="I11:J11"/>
    <mergeCell ref="C12:D12"/>
    <mergeCell ref="I12:J12"/>
    <mergeCell ref="I13:J13"/>
    <mergeCell ref="F268:F269"/>
    <mergeCell ref="F260:F261"/>
    <mergeCell ref="G260:G261"/>
    <mergeCell ref="H260:H261"/>
    <mergeCell ref="I260:I261"/>
    <mergeCell ref="A268:A269"/>
    <mergeCell ref="B268:B269"/>
    <mergeCell ref="C268:C269"/>
    <mergeCell ref="D268:D269"/>
    <mergeCell ref="E268:E269"/>
    <mergeCell ref="A272:A273"/>
    <mergeCell ref="B272:B273"/>
    <mergeCell ref="C272:C273"/>
    <mergeCell ref="D272:D273"/>
    <mergeCell ref="E272:E273"/>
    <mergeCell ref="K272:K273"/>
    <mergeCell ref="G268:G269"/>
    <mergeCell ref="H268:H269"/>
    <mergeCell ref="I268:I269"/>
    <mergeCell ref="J268:J269"/>
    <mergeCell ref="K268:K269"/>
    <mergeCell ref="F272:F273"/>
    <mergeCell ref="G272:G273"/>
    <mergeCell ref="H272:H273"/>
    <mergeCell ref="I272:I273"/>
    <mergeCell ref="J272:J27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DROBNY SPRZĘT,PIPETY</vt:lpstr>
      <vt:lpstr>SZKŁO</vt:lpstr>
      <vt:lpstr>'DROBNY SPRZĘT,PIPETY'!Obszar_wydruku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2020-03-23T06:20:02Z</cp:lastPrinted>
  <dcterms:created xsi:type="dcterms:W3CDTF">2020-03-12T07:17:50Z</dcterms:created>
  <dcterms:modified xsi:type="dcterms:W3CDTF">2020-04-21T08:29:06Z</dcterms:modified>
</cp:coreProperties>
</file>